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bsm.7AA\Downloads\"/>
    </mc:Choice>
  </mc:AlternateContent>
  <xr:revisionPtr revIDLastSave="0" documentId="8_{A599B8E1-E237-4045-84CE-CC80A55F672A}" xr6:coauthVersionLast="47" xr6:coauthVersionMax="47" xr10:uidLastSave="{00000000-0000-0000-0000-000000000000}"/>
  <bookViews>
    <workbookView xWindow="-120" yWindow="-120" windowWidth="29040" windowHeight="15840" activeTab="1" xr2:uid="{E7447899-CD97-4222-A357-9742A1975454}"/>
  </bookViews>
  <sheets>
    <sheet name="титульний" sheetId="1" r:id="rId1"/>
    <sheet name="розділ 1" sheetId="2" r:id="rId2"/>
    <sheet name="розділ 2" sheetId="3" r:id="rId3"/>
  </sheets>
  <calcPr calcId="181029"/>
</workbook>
</file>

<file path=xl/calcChain.xml><?xml version="1.0" encoding="utf-8"?>
<calcChain xmlns="http://schemas.openxmlformats.org/spreadsheetml/2006/main">
  <c r="C21" i="2" l="1"/>
  <c r="C6" i="2"/>
  <c r="C28" i="2"/>
  <c r="C40" i="2"/>
  <c r="C39" i="2"/>
  <c r="C50" i="2"/>
  <c r="D21" i="2"/>
  <c r="D6" i="2"/>
  <c r="D56" i="2"/>
  <c r="D28" i="2"/>
  <c r="D40" i="2"/>
  <c r="D39" i="2"/>
  <c r="D50" i="2"/>
  <c r="E6" i="2"/>
  <c r="E21" i="2"/>
  <c r="E28" i="2"/>
  <c r="E40" i="2"/>
  <c r="E39" i="2"/>
  <c r="E50" i="2"/>
  <c r="F6" i="2"/>
  <c r="F56" i="2"/>
  <c r="F21" i="2"/>
  <c r="F28" i="2"/>
  <c r="F39" i="2"/>
  <c r="F40" i="2"/>
  <c r="F50" i="2"/>
  <c r="G21" i="2"/>
  <c r="G6" i="2"/>
  <c r="G28" i="2"/>
  <c r="G40" i="2"/>
  <c r="G39" i="2"/>
  <c r="G50" i="2"/>
  <c r="H21" i="2"/>
  <c r="H6" i="2"/>
  <c r="H56" i="2"/>
  <c r="H28" i="2"/>
  <c r="H39" i="2"/>
  <c r="H40" i="2"/>
  <c r="H50" i="2"/>
  <c r="I6" i="2"/>
  <c r="I21" i="2"/>
  <c r="I28" i="2"/>
  <c r="I39" i="2"/>
  <c r="I40" i="2"/>
  <c r="I50" i="2"/>
  <c r="I56" i="2"/>
  <c r="J21" i="2"/>
  <c r="J6" i="2"/>
  <c r="J56" i="2"/>
  <c r="J28" i="2"/>
  <c r="J40" i="2"/>
  <c r="J39" i="2"/>
  <c r="J50" i="2"/>
  <c r="K21" i="2"/>
  <c r="K6" i="2"/>
  <c r="K56" i="2"/>
  <c r="K28" i="2"/>
  <c r="K40" i="2"/>
  <c r="K39" i="2"/>
  <c r="K50" i="2"/>
  <c r="L21" i="2"/>
  <c r="L6" i="2"/>
  <c r="L56" i="2"/>
  <c r="L28" i="2"/>
  <c r="L39" i="2"/>
  <c r="L40" i="2"/>
  <c r="L50" i="2"/>
  <c r="F5" i="3"/>
  <c r="G5" i="3"/>
  <c r="G56" i="2"/>
  <c r="E56" i="2"/>
  <c r="C56" i="2"/>
</calcChain>
</file>

<file path=xl/sharedStrings.xml><?xml version="1.0" encoding="utf-8"?>
<sst xmlns="http://schemas.openxmlformats.org/spreadsheetml/2006/main" count="189" uniqueCount="166">
  <si>
    <t>заяви у справах окремого провадження; заяви про забезпечення доказів або позову; заяви про перегляд заочного рішення; заяви про скасування рішення третейського суду (міжнародного комерційного арбітражу); заяви про видачу виконавчого документа на примусове виконання рішення третейського суду (міжнародного комерційного арбітражу); заяви про видачу виконавчого документа на підставі рішення іноземного суду; заяви про роз'яснення судового рішення, які подано; заяви про сприяння третейському суду (міжнародному комерційному арбітражу) в отриманні доказів:</t>
  </si>
  <si>
    <t>заяви про вжиття запобіжних заходів та забезпечення позову; заяви про видачу виконавчого документа на підставі рішення іноземного суду; заяви про скасування рішення третейського суду; заяви про видачу виконавчого документа на примусове виконання рішення третейського суду; заяви про роз'яснення судового рішення</t>
  </si>
  <si>
    <t>заяви кредиторів, які звертаються з грошовими вимогами до боржника після оголошення про порушення справи про банкрутство, а також після повідомлення про визнання боржника банкрутом; заяви про визнання правочинів (договорів) недійсними та спростування майнових дій боржника в межах провадження у справі про банкрутство; заяви про розірвання мирової угоди, укладеної у справі про банкрутство, або визнання її недійсною</t>
  </si>
  <si>
    <t>за виготовлення копії судового рішення у разі, якщо особа, яка не бере (не брала) участі у справі, якщо судове рішення безпосередньо стосується її прав, свобод, інтересів чи обов'язків, звертається до апарату відповідного суду з письмовою заявою про виготовлення такої копії згідно із Законом України "Про доступ до судових рішень"</t>
  </si>
  <si>
    <t>позивачі - у справах про стягнення аліментів, збільшення їх розміру, оплату додаткових витрат на дитину, стягнення неустойки (пені) за прострочення сплати аліментів, індексацію аліментів чи зміну способу їх стягнення, а також заявники у разі подання заяви щодо видачі судового наказу про стягнення аліментів</t>
  </si>
  <si>
    <t>позивачі - у справах щодо спорів, пов'язаних з виплатою компенсації, поверненням майна, або у справах щодо спорів, пов'язаних з відшкодуванням його вартості громадянам, реабілітованим відповідно до Закону України "Про реабілітацію жертв політичних репресій на Україні"</t>
  </si>
  <si>
    <t>фізичні особи (крім суб'єктів підприємницької діяльності) - кредитори, які звертаються з грошовими вимогами до боржника щодо виплати заборгованості із заробітної плати, зобов'язань внаслідок заподіяння шкоди життю та здоров'ю громадян, виплати авторської винагороди та аліментів, - після оголошення про відкриття провадження у справі про банкрутство, а також після повідомлення про визнання боржника банкрутом</t>
  </si>
  <si>
    <t>засуджені до покарання у виді довічного позбавлення волі, позбавлення волі на певний строк та до покарань, не пов’язаних з позбавленням волі, а також особи, взяті під варту, - у справах, пов’язаних із питаннями, які вирішуються судом під час виконання вироку відповідно до статті 537 Кримінального процесуального кодексу України, у разі відсутності на їхніх особових рахунках коштів, достатніх для сплати судового збору</t>
  </si>
  <si>
    <t>заявники - у справах за заявами про встановлення фактів, що мають юридичне значення, поданих у зв'язку із збройною агресією, збройним конфліктом, тимчасовою окупацією території України, надзвичайними ситуаціями природного чи техногенного характеру, що призвели до вимушеного переселення з тимчасово окупованих територій України, загибелі, поранення, перебування в полоні, незаконного позбавлення волі або викрадення, втрати документів, необхідних для отримання компенсації за пошкоджені та знищені об'єкти нерухомого майна внаслідок бойових дій, терористичних актів, диверсій, спричинених збройною агресією Російської Федерації проти України, а також порушення права власності на рухоме та/або нерухоме майно</t>
  </si>
  <si>
    <t>позивачі - у справах за позовами до держави-агресора Російської Федерації про відшкодування завданої майнової та/або моральної шкоди у зв'язку з тимчасовою окупацією території України, збройною агресією, збройним конфліктом, що призвели до вимушеного переселення з тимчасово окупованих територій України, загибелі, поранення, перебування в полоні, незаконного позбавлення волі або викрадення, а також порушення права власності на рухоме та/або нерухоме майно</t>
  </si>
  <si>
    <t>центральний орган виконавчої влади, що забезпечує реалізацію державної політики у сфері стягнення в дохід держави активів осіб, щодо яких застосовано санкції, - у справах про застосування санкції, передбаченої пунктом 1-1 частини першої статті 4 Закону України "Про санкції"</t>
  </si>
  <si>
    <t>ЗВІТ ПРО СПРАВЛЯННЯ, ЗВІЛЬНЕННЯ ВІД СПЛАТИ ТА ПОВЕРНЕННЯ СУДОВОГО ЗБОРУ В МІСЦЕВИХ ТА АПЕЛЯЦІЙНИХ СУДАХ</t>
  </si>
  <si>
    <t>Подають</t>
  </si>
  <si>
    <t>районні, районні у містах, міські, міськрайонні суди – територіальному управлінню Державної судової адміністрації України</t>
  </si>
  <si>
    <t>окружні адміністративні  суди – Державній судовій адміністрації України</t>
  </si>
  <si>
    <t>місцеві господарські  суди – Державній судовій адміністрації України</t>
  </si>
  <si>
    <t>апеляційні  суди – Державній судовій адміністрації України</t>
  </si>
  <si>
    <t xml:space="preserve">територіальні управління Державної судової </t>
  </si>
  <si>
    <t>адміністрації України – Державній судовій</t>
  </si>
  <si>
    <t xml:space="preserve">адміністрації України; копію – органу державної </t>
  </si>
  <si>
    <t xml:space="preserve">статистики за своїм місцезнаходженням </t>
  </si>
  <si>
    <t xml:space="preserve">Державна судова адміністрація України – Державній службі статистики України </t>
  </si>
  <si>
    <t>Респондент:</t>
  </si>
  <si>
    <t>Найменування:</t>
  </si>
  <si>
    <t>Місцезнаходження:</t>
  </si>
  <si>
    <t>(поштовий індекс, область /АР Крим, район, населений пункт, вулиця /провулок, площа тощо)</t>
  </si>
  <si>
    <t>(№ будинку /корпусу, № квартири /офісу)</t>
  </si>
  <si>
    <t>2025 рік</t>
  </si>
  <si>
    <t>Сьомий апеляційний адміністративний суд</t>
  </si>
  <si>
    <t>Звітність</t>
  </si>
  <si>
    <t>(період)</t>
  </si>
  <si>
    <t>Терміни подання</t>
  </si>
  <si>
    <t xml:space="preserve">на 5-й день після звітного періоду </t>
  </si>
  <si>
    <t>на 10-й день після</t>
  </si>
  <si>
    <t xml:space="preserve">звітного періоду </t>
  </si>
  <si>
    <t>на 30-й день після</t>
  </si>
  <si>
    <t>звітного періоду</t>
  </si>
  <si>
    <t>Наказ Державної судової адміністрації України</t>
  </si>
  <si>
    <t>від 21.12.2012 № 172 (зі змінами)</t>
  </si>
  <si>
    <t>(у редакції наказу Державної судової адміністрації України від 29.11.2024 № 526)</t>
  </si>
  <si>
    <t>Форма № 10</t>
  </si>
  <si>
    <t xml:space="preserve">(річна) </t>
  </si>
  <si>
    <t>ЗАТВЕРДЖЕНО</t>
  </si>
  <si>
    <t>№ 
з/п</t>
  </si>
  <si>
    <t>А</t>
  </si>
  <si>
    <t>Розділ 1. Відомості щодо справляння судового збору</t>
  </si>
  <si>
    <t>Найменування документа і дії, за яку справляється судовий збір</t>
  </si>
  <si>
    <t>Б</t>
  </si>
  <si>
    <t>1. За подання до суду, усього (сума рядків 2, 5, 8-10, 13, 14, 15, 16, 19, 20):</t>
  </si>
  <si>
    <t>позовної заяви майнового характеру, яка подана:</t>
  </si>
  <si>
    <t>юридичною особою</t>
  </si>
  <si>
    <t>фізичною особою або фізичною особою - підприємцем</t>
  </si>
  <si>
    <t>позовної заяви немайнового характеру, яка подана:</t>
  </si>
  <si>
    <t>юридичною особою або фізичною особою - підприємцем</t>
  </si>
  <si>
    <t>фізичною особою</t>
  </si>
  <si>
    <t>позовної заяви про розірвання шлюбу</t>
  </si>
  <si>
    <t>позовної заяви про поділ майна при розірванні шлюбу</t>
  </si>
  <si>
    <t>заяви про видачу судового наказу</t>
  </si>
  <si>
    <t>заяви про скасування судового наказу</t>
  </si>
  <si>
    <t>заяви про скасування тимчасового обмеження фізичної особи у праві виїзду за межі України</t>
  </si>
  <si>
    <t>позовної заяви про захист честі та гідності фізичної особи, ділової репутації фізичної або юридичної особи, а саме:</t>
  </si>
  <si>
    <t>позовної заяви немайнового характеру</t>
  </si>
  <si>
    <t>позовної заяви про відшкодування моральної шкоди</t>
  </si>
  <si>
    <t>апеляційної скарги на рішення суду; заяви про приєднання до апеляційної скарги на рішення суду; апеляційні скарги на судовий наказ, заяви про перегляд судового рішення у зв'язку з нововиявленими обставинами</t>
  </si>
  <si>
    <t>апеляційної скарги на ухвалу суду; заяви про приєднання до апеляційної скарги на ухвалу суду:</t>
  </si>
  <si>
    <t xml:space="preserve">2. За подання до господарського суду, усього (сума рядків 24-33): </t>
  </si>
  <si>
    <t>позовної заяви майнового характеру</t>
  </si>
  <si>
    <t>апеляційної скарги на рішення суду; апеляційних скарг у справі про банкрутство; заяви про перегляд судового рішення у зв'язку з нововиявленими обставинами</t>
  </si>
  <si>
    <t>апеляційної скарги на ухвалу суду; заяви про приєднання до апеляційної скарги на ухвалу суду</t>
  </si>
  <si>
    <t>заяви про затвердження плану санації до порушення провадження у справі про банкрутство</t>
  </si>
  <si>
    <t>заяви про порушення справи про банкрутство</t>
  </si>
  <si>
    <t>3. За подання до адміністративного суду, усього (сума рядків 35, 42-44):</t>
  </si>
  <si>
    <t>адміністративного позову:</t>
  </si>
  <si>
    <t>майнового характеру, який подано:</t>
  </si>
  <si>
    <t>суб'єктом владних повноважень, юридичною особою</t>
  </si>
  <si>
    <t>немайнового характеру, який подано:</t>
  </si>
  <si>
    <t>суб'єктом владних повноважень, юридичною особою або фізичною особою - підприємцем</t>
  </si>
  <si>
    <t>апеляційної скарги на рішення суду, заяви про приєднання до апеляційної скарги на рішення суду, заяви про перегляд судового рішення у зв'язку з нововиявленими обставинами</t>
  </si>
  <si>
    <t>апеляційної  скарги на ухвалу суду, заяви про приєднання до апеляційної скарги на ухвалу суду</t>
  </si>
  <si>
    <t>заяви про забезпечення доказів або позову, заяви про видачу виконавчого документа на підставі рішення іноземного суду, заяви про зміну чи встановлення способу, порядку і строку виконання судового рішення</t>
  </si>
  <si>
    <t>4. За видачу судами документів, усього (сума рядків 46-49):</t>
  </si>
  <si>
    <t>за повторну видачу копії судового рішення</t>
  </si>
  <si>
    <t>за видачу в електронному вигляді копії технічного запису судового засідання</t>
  </si>
  <si>
    <t>за виготовлення копій документів, долучених до справи</t>
  </si>
  <si>
    <t>5. Судом ухвалено постанову про накладення адміністративного стягнення</t>
  </si>
  <si>
    <t>УСЬОГО (сума рядків 1, 23, 34, 45, 50)</t>
  </si>
  <si>
    <t>з них, подано в електронній формі</t>
  </si>
  <si>
    <t>з них, у разі укладення мирової угоди</t>
  </si>
  <si>
    <t>з них, у разі укладення мирової угоди за результатами проведення медіації</t>
  </si>
  <si>
    <t xml:space="preserve">Кількість заяв (скарг), судових рішень, у яких справляється судовий збір у звітному періоді </t>
  </si>
  <si>
    <t>Розрахункова сума судового збору</t>
  </si>
  <si>
    <t>Фактично сплачено судового збору, всього</t>
  </si>
  <si>
    <t>Кількість заяв (скарг)</t>
  </si>
  <si>
    <t>Сума фактично сплаченого судового збору, грн.</t>
  </si>
  <si>
    <t>Повернено судового збору</t>
  </si>
  <si>
    <t>Сума судового збору, грн.</t>
  </si>
  <si>
    <t xml:space="preserve">Присуджено до стягнення судового збору за рішенням суду в Державний бюджет </t>
  </si>
  <si>
    <t>Звільнено від сплати судового збору, зменшено розмір судового збору (статті 5 та  8 Закону України "Про судовий збір")</t>
  </si>
  <si>
    <t>Розрахункова сума судового збору, грн.</t>
  </si>
  <si>
    <t xml:space="preserve">Розділ 2. Пільги щодо сплати судового збору </t>
  </si>
  <si>
    <t xml:space="preserve">Подано позивачами (особами) заяву (скаргу) </t>
  </si>
  <si>
    <t>УСЬОГО, у тому числі:</t>
  </si>
  <si>
    <t xml:space="preserve">позивачі - у справах про стягнення заробітної плати та поновлення на роботі </t>
  </si>
  <si>
    <t>позивачі - у справах про відшкодування шкоди, заподіяної каліцтвом або іншим ушкодженням здоров'я, а також смертю фізичної особи</t>
  </si>
  <si>
    <t>особи, які страждають на психічні розлади, та їх представники - у справах щодо спорів, пов'язаних з розглядом питань стосовно захисту прав і законних інтересів особи під час надання психіатричної допомоги</t>
  </si>
  <si>
    <t>позивачі - у справах про відшкодування матеріальних збитків, завданих внаслідок вчинення кримінального правопорушення</t>
  </si>
  <si>
    <t>громадяни, які у випадках, передбачених законодавством, звернулися із заявами до суду щодо захисту прав та інтересів інших осіб</t>
  </si>
  <si>
    <t>особи з інвалідністю внаслідок Другої світової війни та сім'ї воїнів (партизанів), які загинули чи пропали безвісти, і прирівняні до них у встановленому порядку особи</t>
  </si>
  <si>
    <t>особи з інвалідністю I та II груп, законні представники дітей з інвалідністю і недієздатних осіб з інвалідністю</t>
  </si>
  <si>
    <t>позивачі - громадяни, віднесені до 1 та 2 категорій постраждалих внаслідок Чорнобильської катастрофи</t>
  </si>
  <si>
    <t>виборці - у справах про уточнення списку виборців</t>
  </si>
  <si>
    <t>військовослужбовці, військовозобов'язані та резервісти, які призвані на навчальні (або перевірочні) та спеціальні збори, - у справах, пов'язаних з виконанням військового обов'язку, а також під час виконання службових обов'язків</t>
  </si>
  <si>
    <t>учасники бойових дій, постраждалі учасники Революції Гідності, Герої України - у справах, пов'язаних з порушенням їхніх прав</t>
  </si>
  <si>
    <t>позивачі - у справах у порядку, визначеному статтею 12 Закону України "Про біженців та осіб, які потребують додаткового або тимчасового захисту"</t>
  </si>
  <si>
    <t>органи місцевого самоврядування - за подання заяви про визнання спадщини відумерлою</t>
  </si>
  <si>
    <t>позивачі - за подання позовів щодо спорів, пов’язаних з наданням статусу учасника бойових дій відповідно до пунктів 19-21 частини першої статті 6 Закону України "Про статус ветеранів війни, гарантії їх соціального захисту"</t>
  </si>
  <si>
    <t>центральний орган виконавчої влади, що реалізує державну політику з питань нагляду та контролю за додержанням законодавства про працю, його територіальні органи</t>
  </si>
  <si>
    <t>позивачі - за подання позовів щодо оскарження рішень Національної комісії з реабілітації у правовідносинах, що виникли на підставі Закону України "Про реабілітацію жертв репресій комуністичного тоталітарного режиму 1917-1991 років"</t>
  </si>
  <si>
    <t>Фонд гарантування вкладів фізичних осіб - за подання позовів, предметом яких є відшкодування шкоди (збитків), у порядку, визначеному статтею 52 Закону України "Про систему гарантування вкладів фізичних осіб"</t>
  </si>
  <si>
    <t>Національна рада України з питань телебачення і радіомовлення на час дії воєнного стану - за подання позовів, предметом яких є стягнення штрафу</t>
  </si>
  <si>
    <t>центральний орган виконавчої влади, що реалізує державну податкову політику, його територіальні органи - в частині стягнення сум податкового боргу, заборгованості зі сплати єдиного внеску на загальнообов'язкове державне соціальне страхування</t>
  </si>
  <si>
    <t>позивачі - за подання позовів щодо стягнення штрафів за правопорушення у галузі цивільної авіації, вчинені суб'єктами авіаційної діяльності на тимчасово окупованій території</t>
  </si>
  <si>
    <t>Інші пільги</t>
  </si>
  <si>
    <t>Керівник:</t>
  </si>
  <si>
    <t xml:space="preserve"> Виконавець:</t>
  </si>
  <si>
    <t>Телефон:</t>
  </si>
  <si>
    <t>Факс:</t>
  </si>
  <si>
    <t>Адреса електронної пошти:</t>
  </si>
  <si>
    <t xml:space="preserve">(підпис)    </t>
  </si>
  <si>
    <t>Пункти частини першої статті 5 ЗУ "Про судовий збір"</t>
  </si>
  <si>
    <t>1</t>
  </si>
  <si>
    <t>2</t>
  </si>
  <si>
    <t>3</t>
  </si>
  <si>
    <t>4</t>
  </si>
  <si>
    <t>5</t>
  </si>
  <si>
    <t>6</t>
  </si>
  <si>
    <t>7</t>
  </si>
  <si>
    <t>8</t>
  </si>
  <si>
    <t>9</t>
  </si>
  <si>
    <t>10</t>
  </si>
  <si>
    <t>11</t>
  </si>
  <si>
    <t>12</t>
  </si>
  <si>
    <t>13</t>
  </si>
  <si>
    <t>14</t>
  </si>
  <si>
    <t>15</t>
  </si>
  <si>
    <t>151</t>
  </si>
  <si>
    <t>16</t>
  </si>
  <si>
    <t>17</t>
  </si>
  <si>
    <t>20</t>
  </si>
  <si>
    <t>21</t>
  </si>
  <si>
    <t>22</t>
  </si>
  <si>
    <t>23</t>
  </si>
  <si>
    <t>24</t>
  </si>
  <si>
    <t>25</t>
  </si>
  <si>
    <t>26</t>
  </si>
  <si>
    <t>27</t>
  </si>
  <si>
    <t>28</t>
  </si>
  <si>
    <t>Х</t>
  </si>
  <si>
    <t xml:space="preserve">(ПІБ)    </t>
  </si>
  <si>
    <t>5 січня 2026 року</t>
  </si>
  <si>
    <t>м. Вінниця, вул. Соборна/Оводова, 48/34, 21050</t>
  </si>
  <si>
    <t>Віталій КУЗЬМИШИН</t>
  </si>
  <si>
    <t>Юлія ЦАРУК</t>
  </si>
  <si>
    <t>inbox@7aa.court.gov.ua</t>
  </si>
  <si>
    <t>0432 55 15 20</t>
  </si>
  <si>
    <t>0432 55 15 09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</si>
</sst>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0"/>
      <name val="Arial"/>
    </font>
    <font>
      <sz val="10"/>
      <name val="Arial"/>
    </font>
    <font>
      <sz val="10"/>
      <name val="Arial"/>
      <charset val="204"/>
    </font>
    <font>
      <b/>
      <sz val="14"/>
      <name val="Times New Roman"/>
      <charset val="204"/>
    </font>
    <font>
      <b/>
      <sz val="10"/>
      <name val="Times New Roman"/>
      <charset val="204"/>
    </font>
    <font>
      <i/>
      <sz val="10"/>
      <name val="Times New Roman"/>
      <charset val="204"/>
    </font>
    <font>
      <sz val="9"/>
      <name val="Times New Roman"/>
      <charset val="204"/>
    </font>
    <font>
      <sz val="10"/>
      <name val="Times New Roman"/>
      <charset val="204"/>
    </font>
    <font>
      <i/>
      <sz val="8"/>
      <name val="Times New Roman"/>
      <charset val="204"/>
    </font>
    <font>
      <b/>
      <sz val="12"/>
      <name val="Times New Roman"/>
      <charset val="204"/>
    </font>
    <font>
      <b/>
      <sz val="9"/>
      <name val="Times New Roman"/>
      <charset val="204"/>
    </font>
    <font>
      <b/>
      <sz val="11"/>
      <name val="Times New Roman"/>
      <charset val="204"/>
    </font>
    <font>
      <b/>
      <sz val="10"/>
      <color indexed="8"/>
      <name val="Times New Roman"/>
      <charset val="204"/>
    </font>
    <font>
      <i/>
      <sz val="10"/>
      <color indexed="8"/>
      <name val="Times New Roman"/>
      <charset val="204"/>
    </font>
    <font>
      <sz val="10"/>
      <color indexed="8"/>
      <name val="Times New Roman"/>
      <charset val="204"/>
    </font>
    <font>
      <b/>
      <sz val="12"/>
      <color indexed="8"/>
      <name val="Times New Roman"/>
      <charset val="204"/>
    </font>
    <font>
      <sz val="12"/>
      <color indexed="8"/>
      <name val="Times New Roman"/>
      <charset val="204"/>
    </font>
    <font>
      <sz val="12"/>
      <name val="Times New Roman"/>
      <charset val="204"/>
    </font>
    <font>
      <sz val="8"/>
      <name val="Times New Roman"/>
      <charset val="204"/>
    </font>
    <font>
      <sz val="11"/>
      <name val="Times New Roman"/>
      <charset val="204"/>
    </font>
    <font>
      <sz val="10"/>
      <name val="Arial"/>
    </font>
    <font>
      <sz val="11"/>
      <name val="Arial"/>
      <charset val="204"/>
    </font>
    <font>
      <i/>
      <sz val="10"/>
      <name val="Times New Roman"/>
    </font>
    <font>
      <u/>
      <sz val="10"/>
      <color theme="10"/>
      <name val="Arial"/>
    </font>
  </fonts>
  <fills count="2">
    <fill>
      <patternFill patternType="none"/>
    </fill>
    <fill>
      <patternFill patternType="gray125"/>
    </fill>
  </fills>
  <borders count="16">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3" fillId="0" borderId="0" applyNumberFormat="0" applyFill="0" applyBorder="0" applyAlignment="0" applyProtection="0"/>
  </cellStyleXfs>
  <cellXfs count="147">
    <xf numFmtId="0" fontId="1" fillId="0" borderId="0" xfId="0" applyFont="1"/>
    <xf numFmtId="0" fontId="2" fillId="0" borderId="1" xfId="0" applyNumberFormat="1" applyFont="1" applyFill="1" applyBorder="1" applyAlignment="1" applyProtection="1"/>
    <xf numFmtId="0" fontId="1" fillId="0" borderId="1" xfId="0" applyNumberFormat="1" applyFont="1" applyFill="1" applyBorder="1" applyAlignment="1" applyProtection="1"/>
    <xf numFmtId="0" fontId="2" fillId="0" borderId="0" xfId="0" applyNumberFormat="1" applyFont="1" applyFill="1" applyBorder="1" applyAlignment="1" applyProtection="1"/>
    <xf numFmtId="0" fontId="3" fillId="0" borderId="0" xfId="0" applyNumberFormat="1" applyFont="1" applyFill="1" applyBorder="1" applyAlignment="1" applyProtection="1"/>
    <xf numFmtId="0" fontId="2" fillId="0" borderId="2" xfId="0" applyNumberFormat="1" applyFont="1" applyFill="1" applyBorder="1" applyAlignment="1" applyProtection="1"/>
    <xf numFmtId="0" fontId="5" fillId="0" borderId="3" xfId="0" applyNumberFormat="1" applyFont="1" applyFill="1" applyBorder="1" applyAlignment="1" applyProtection="1"/>
    <xf numFmtId="0" fontId="6" fillId="0" borderId="4" xfId="0" applyNumberFormat="1" applyFont="1" applyFill="1" applyBorder="1" applyAlignment="1" applyProtection="1">
      <alignment horizontal="left" wrapText="1"/>
    </xf>
    <xf numFmtId="0" fontId="2" fillId="0" borderId="4" xfId="0" applyNumberFormat="1" applyFont="1" applyFill="1" applyBorder="1" applyAlignment="1" applyProtection="1"/>
    <xf numFmtId="0" fontId="6" fillId="0" borderId="4" xfId="0" applyNumberFormat="1" applyFont="1" applyFill="1" applyBorder="1" applyAlignment="1" applyProtection="1"/>
    <xf numFmtId="0" fontId="2" fillId="0" borderId="5" xfId="0" applyNumberFormat="1" applyFont="1" applyFill="1" applyBorder="1" applyAlignment="1" applyProtection="1"/>
    <xf numFmtId="0" fontId="4" fillId="0" borderId="3" xfId="0" applyNumberFormat="1" applyFont="1" applyFill="1" applyBorder="1" applyAlignment="1" applyProtection="1"/>
    <xf numFmtId="0" fontId="7" fillId="0" borderId="4" xfId="0" applyNumberFormat="1" applyFont="1" applyFill="1" applyBorder="1" applyAlignment="1" applyProtection="1"/>
    <xf numFmtId="0" fontId="2" fillId="0" borderId="6" xfId="0" applyNumberFormat="1" applyFont="1" applyFill="1" applyBorder="1" applyAlignment="1" applyProtection="1"/>
    <xf numFmtId="0" fontId="5" fillId="0" borderId="5" xfId="0" applyNumberFormat="1" applyFont="1" applyFill="1" applyBorder="1" applyAlignment="1" applyProtection="1"/>
    <xf numFmtId="0" fontId="6" fillId="0" borderId="0" xfId="0" applyNumberFormat="1" applyFont="1" applyFill="1" applyBorder="1" applyAlignment="1" applyProtection="1">
      <alignment horizontal="left" wrapText="1"/>
    </xf>
    <xf numFmtId="0" fontId="6" fillId="0" borderId="0" xfId="0" applyNumberFormat="1" applyFont="1" applyFill="1" applyBorder="1" applyAlignment="1" applyProtection="1"/>
    <xf numFmtId="0" fontId="4" fillId="0" borderId="5" xfId="0" applyNumberFormat="1" applyFont="1" applyFill="1" applyBorder="1" applyAlignment="1" applyProtection="1"/>
    <xf numFmtId="0" fontId="7" fillId="0" borderId="0" xfId="0" applyNumberFormat="1" applyFont="1" applyFill="1" applyBorder="1" applyAlignment="1" applyProtection="1"/>
    <xf numFmtId="0" fontId="8" fillId="0" borderId="5" xfId="0" applyNumberFormat="1" applyFont="1" applyFill="1" applyBorder="1" applyAlignment="1" applyProtection="1">
      <alignment horizontal="center"/>
    </xf>
    <xf numFmtId="0" fontId="2" fillId="0" borderId="7" xfId="0" applyNumberFormat="1" applyFont="1" applyFill="1" applyBorder="1" applyAlignment="1" applyProtection="1"/>
    <xf numFmtId="0" fontId="6" fillId="0" borderId="1" xfId="0" applyNumberFormat="1" applyFont="1" applyFill="1" applyBorder="1" applyAlignment="1" applyProtection="1">
      <alignment horizontal="left" wrapText="1"/>
    </xf>
    <xf numFmtId="0" fontId="4" fillId="0" borderId="0" xfId="0" applyNumberFormat="1" applyFont="1" applyFill="1" applyBorder="1" applyAlignment="1" applyProtection="1">
      <alignment horizontal="center"/>
    </xf>
    <xf numFmtId="0" fontId="8" fillId="0" borderId="0" xfId="0" applyNumberFormat="1" applyFont="1" applyFill="1" applyBorder="1" applyAlignment="1" applyProtection="1">
      <alignment horizontal="center"/>
    </xf>
    <xf numFmtId="0" fontId="4" fillId="0" borderId="8" xfId="0" applyNumberFormat="1" applyFont="1" applyFill="1" applyBorder="1" applyAlignment="1" applyProtection="1">
      <alignment horizontal="center"/>
    </xf>
    <xf numFmtId="0" fontId="2" fillId="0" borderId="9" xfId="0" applyNumberFormat="1" applyFont="1" applyFill="1" applyBorder="1" applyAlignment="1" applyProtection="1"/>
    <xf numFmtId="0" fontId="6" fillId="0" borderId="10" xfId="0" applyNumberFormat="1" applyFont="1" applyFill="1" applyBorder="1" applyAlignment="1" applyProtection="1">
      <alignment horizontal="left" wrapText="1"/>
    </xf>
    <xf numFmtId="0" fontId="2" fillId="0" borderId="10" xfId="0" applyNumberFormat="1" applyFont="1" applyFill="1" applyBorder="1" applyAlignment="1" applyProtection="1"/>
    <xf numFmtId="0" fontId="6" fillId="0" borderId="10" xfId="0" applyNumberFormat="1" applyFont="1" applyFill="1" applyBorder="1" applyAlignment="1" applyProtection="1"/>
    <xf numFmtId="0" fontId="6" fillId="0" borderId="10" xfId="0" applyNumberFormat="1" applyFont="1" applyFill="1" applyBorder="1" applyAlignment="1" applyProtection="1">
      <alignment wrapText="1"/>
    </xf>
    <xf numFmtId="0" fontId="6" fillId="0" borderId="11" xfId="0" applyNumberFormat="1" applyFont="1" applyFill="1" applyBorder="1" applyAlignment="1" applyProtection="1">
      <alignment wrapText="1"/>
    </xf>
    <xf numFmtId="0" fontId="5" fillId="0" borderId="0" xfId="0" applyNumberFormat="1" applyFont="1" applyFill="1" applyBorder="1" applyAlignment="1" applyProtection="1">
      <alignment horizontal="center"/>
    </xf>
    <xf numFmtId="0" fontId="7" fillId="0" borderId="0" xfId="0" applyNumberFormat="1" applyFont="1" applyFill="1" applyBorder="1" applyAlignment="1" applyProtection="1">
      <alignment horizontal="center"/>
    </xf>
    <xf numFmtId="0" fontId="2" fillId="0" borderId="12" xfId="0" applyNumberFormat="1" applyFont="1" applyFill="1" applyBorder="1" applyAlignment="1" applyProtection="1"/>
    <xf numFmtId="0" fontId="1" fillId="0" borderId="4" xfId="0" applyNumberFormat="1" applyFont="1" applyFill="1" applyBorder="1" applyAlignment="1" applyProtection="1"/>
    <xf numFmtId="0" fontId="9" fillId="0" borderId="2" xfId="0" applyNumberFormat="1" applyFont="1" applyFill="1" applyBorder="1" applyAlignment="1" applyProtection="1"/>
    <xf numFmtId="0" fontId="10" fillId="0" borderId="8" xfId="0" applyNumberFormat="1" applyFont="1" applyFill="1" applyBorder="1" applyAlignment="1" applyProtection="1">
      <alignment horizontal="center" vertical="center" wrapText="1"/>
    </xf>
    <xf numFmtId="0" fontId="4" fillId="0" borderId="8" xfId="0" applyNumberFormat="1" applyFont="1" applyFill="1" applyBorder="1" applyAlignment="1" applyProtection="1">
      <alignment horizontal="center" vertical="center"/>
    </xf>
    <xf numFmtId="0" fontId="7" fillId="0" borderId="8" xfId="0" applyNumberFormat="1" applyFont="1" applyFill="1" applyBorder="1" applyAlignment="1" applyProtection="1">
      <alignment horizontal="center" vertical="center"/>
    </xf>
    <xf numFmtId="0" fontId="1" fillId="0" borderId="5" xfId="0" applyNumberFormat="1" applyFont="1" applyFill="1" applyBorder="1" applyAlignment="1" applyProtection="1"/>
    <xf numFmtId="0" fontId="12" fillId="0" borderId="8" xfId="0" applyNumberFormat="1" applyFont="1" applyFill="1" applyBorder="1" applyAlignment="1" applyProtection="1">
      <alignment horizontal="left" vertical="center" wrapText="1"/>
    </xf>
    <xf numFmtId="0" fontId="7" fillId="0" borderId="8" xfId="0" applyNumberFormat="1" applyFont="1" applyFill="1" applyBorder="1" applyAlignment="1" applyProtection="1">
      <alignment horizontal="left" vertical="center" wrapText="1"/>
    </xf>
    <xf numFmtId="0" fontId="13" fillId="0" borderId="8" xfId="0" applyNumberFormat="1" applyFont="1" applyFill="1" applyBorder="1" applyAlignment="1" applyProtection="1">
      <alignment horizontal="left" vertical="center" wrapText="1"/>
    </xf>
    <xf numFmtId="0" fontId="14" fillId="0" borderId="8" xfId="0" applyNumberFormat="1" applyFont="1" applyFill="1" applyBorder="1" applyAlignment="1" applyProtection="1">
      <alignment horizontal="left" vertical="center" wrapText="1"/>
    </xf>
    <xf numFmtId="0" fontId="5" fillId="0" borderId="8"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left" vertical="center" wrapText="1"/>
    </xf>
    <xf numFmtId="0" fontId="14" fillId="0" borderId="0" xfId="0" applyNumberFormat="1" applyFont="1" applyFill="1" applyBorder="1" applyAlignment="1" applyProtection="1"/>
    <xf numFmtId="3" fontId="7" fillId="0" borderId="8" xfId="0" applyNumberFormat="1" applyFont="1" applyFill="1" applyBorder="1" applyAlignment="1" applyProtection="1">
      <alignment horizontal="right" vertical="center" wrapText="1"/>
    </xf>
    <xf numFmtId="3" fontId="4" fillId="0" borderId="8" xfId="0" applyNumberFormat="1" applyFont="1" applyFill="1" applyBorder="1" applyAlignment="1" applyProtection="1">
      <alignment horizontal="right" vertical="center" wrapText="1"/>
    </xf>
    <xf numFmtId="0" fontId="6" fillId="0" borderId="5" xfId="0" applyNumberFormat="1" applyFont="1" applyFill="1" applyBorder="1" applyAlignment="1" applyProtection="1"/>
    <xf numFmtId="0" fontId="6" fillId="0" borderId="2" xfId="0" applyNumberFormat="1" applyFont="1" applyFill="1" applyBorder="1" applyAlignment="1" applyProtection="1"/>
    <xf numFmtId="1" fontId="6" fillId="0" borderId="5" xfId="0" applyNumberFormat="1" applyFont="1" applyFill="1" applyBorder="1" applyAlignment="1" applyProtection="1"/>
    <xf numFmtId="1" fontId="6" fillId="0" borderId="0" xfId="0" applyNumberFormat="1" applyFont="1" applyFill="1" applyBorder="1" applyAlignment="1" applyProtection="1"/>
    <xf numFmtId="1" fontId="6" fillId="0" borderId="0" xfId="0" applyNumberFormat="1" applyFont="1" applyFill="1" applyBorder="1" applyAlignment="1" applyProtection="1">
      <alignment wrapText="1"/>
    </xf>
    <xf numFmtId="0" fontId="1" fillId="0" borderId="2" xfId="0" applyNumberFormat="1" applyFont="1" applyFill="1" applyBorder="1" applyAlignment="1" applyProtection="1"/>
    <xf numFmtId="0" fontId="2" fillId="0" borderId="0" xfId="0" applyNumberFormat="1" applyFont="1" applyFill="1" applyBorder="1" applyAlignment="1" applyProtection="1">
      <alignment vertical="center"/>
    </xf>
    <xf numFmtId="0" fontId="2" fillId="0" borderId="2" xfId="0" applyNumberFormat="1" applyFont="1" applyFill="1" applyBorder="1" applyAlignment="1" applyProtection="1">
      <alignment vertical="center"/>
    </xf>
    <xf numFmtId="0" fontId="9" fillId="0" borderId="8" xfId="0" applyNumberFormat="1" applyFont="1" applyFill="1" applyBorder="1" applyAlignment="1" applyProtection="1">
      <alignment horizontal="center" vertical="center" wrapText="1"/>
    </xf>
    <xf numFmtId="0" fontId="11" fillId="0" borderId="0" xfId="0" applyNumberFormat="1" applyFont="1" applyFill="1" applyBorder="1" applyAlignment="1" applyProtection="1">
      <alignment wrapText="1"/>
    </xf>
    <xf numFmtId="0" fontId="11" fillId="0" borderId="0" xfId="0" applyNumberFormat="1" applyFont="1" applyFill="1" applyBorder="1" applyAlignment="1" applyProtection="1">
      <alignment horizontal="left" wrapText="1"/>
    </xf>
    <xf numFmtId="0" fontId="11" fillId="0" borderId="0" xfId="0" applyNumberFormat="1" applyFont="1" applyFill="1" applyBorder="1" applyAlignment="1" applyProtection="1"/>
    <xf numFmtId="49" fontId="7" fillId="0" borderId="0" xfId="0" applyNumberFormat="1" applyFont="1" applyFill="1" applyBorder="1" applyAlignment="1" applyProtection="1"/>
    <xf numFmtId="0" fontId="2" fillId="0" borderId="0" xfId="0" applyNumberFormat="1" applyFont="1" applyFill="1" applyBorder="1" applyAlignment="1" applyProtection="1">
      <alignment horizontal="left"/>
    </xf>
    <xf numFmtId="0" fontId="9" fillId="0" borderId="0" xfId="0" applyNumberFormat="1" applyFont="1" applyFill="1" applyBorder="1" applyAlignment="1" applyProtection="1">
      <alignment horizontal="left" vertical="center" wrapText="1"/>
    </xf>
    <xf numFmtId="0" fontId="2" fillId="0" borderId="2" xfId="0" applyNumberFormat="1" applyFont="1" applyFill="1" applyBorder="1" applyAlignment="1" applyProtection="1">
      <alignment vertical="center" wrapText="1"/>
    </xf>
    <xf numFmtId="0" fontId="9" fillId="0" borderId="0" xfId="0" applyNumberFormat="1" applyFont="1" applyFill="1" applyBorder="1" applyAlignment="1" applyProtection="1">
      <alignment horizontal="right" wrapText="1"/>
    </xf>
    <xf numFmtId="0" fontId="17" fillId="0" borderId="0" xfId="0" applyNumberFormat="1" applyFont="1" applyFill="1" applyBorder="1" applyAlignment="1" applyProtection="1">
      <alignment horizontal="right" wrapText="1"/>
    </xf>
    <xf numFmtId="0" fontId="11" fillId="0" borderId="0" xfId="0" applyNumberFormat="1" applyFont="1" applyFill="1" applyBorder="1" applyAlignment="1" applyProtection="1">
      <alignment horizontal="right" wrapText="1"/>
    </xf>
    <xf numFmtId="0" fontId="18" fillId="0" borderId="0" xfId="0" applyNumberFormat="1" applyFont="1" applyFill="1" applyBorder="1" applyAlignment="1" applyProtection="1">
      <alignment horizontal="center" vertical="top"/>
    </xf>
    <xf numFmtId="0" fontId="19" fillId="0" borderId="0" xfId="0" applyNumberFormat="1" applyFont="1" applyFill="1" applyBorder="1" applyAlignment="1" applyProtection="1">
      <alignment horizontal="right" wrapText="1"/>
    </xf>
    <xf numFmtId="0" fontId="19" fillId="0" borderId="0" xfId="0" applyNumberFormat="1" applyFont="1" applyFill="1" applyBorder="1" applyAlignment="1" applyProtection="1">
      <alignment horizontal="right" vertical="top"/>
    </xf>
    <xf numFmtId="49" fontId="19" fillId="0" borderId="0" xfId="0" applyNumberFormat="1" applyFont="1" applyFill="1" applyBorder="1" applyAlignment="1" applyProtection="1">
      <alignment horizontal="right"/>
    </xf>
    <xf numFmtId="0" fontId="2" fillId="0" borderId="0" xfId="0" applyNumberFormat="1" applyFont="1" applyFill="1" applyBorder="1" applyAlignment="1" applyProtection="1">
      <alignment wrapText="1"/>
    </xf>
    <xf numFmtId="0" fontId="20" fillId="0" borderId="2" xfId="0" applyNumberFormat="1" applyFont="1" applyFill="1" applyBorder="1" applyAlignment="1" applyProtection="1">
      <alignment horizontal="center" vertical="center" wrapText="1"/>
    </xf>
    <xf numFmtId="0" fontId="8" fillId="0" borderId="5" xfId="0" applyNumberFormat="1" applyFont="1" applyFill="1" applyBorder="1" applyAlignment="1" applyProtection="1">
      <alignment horizontal="center" vertical="top"/>
    </xf>
    <xf numFmtId="0" fontId="7" fillId="0" borderId="0" xfId="0" applyNumberFormat="1" applyFont="1" applyFill="1" applyBorder="1" applyAlignment="1" applyProtection="1">
      <alignment horizontal="center" vertical="center"/>
    </xf>
    <xf numFmtId="0" fontId="7" fillId="0" borderId="5" xfId="0" applyNumberFormat="1" applyFont="1" applyFill="1" applyBorder="1" applyAlignment="1" applyProtection="1"/>
    <xf numFmtId="49" fontId="9" fillId="0" borderId="0" xfId="0" applyNumberFormat="1" applyFont="1" applyFill="1" applyBorder="1" applyAlignment="1" applyProtection="1">
      <alignment wrapText="1"/>
    </xf>
    <xf numFmtId="0" fontId="21" fillId="0" borderId="0" xfId="0" applyNumberFormat="1" applyFont="1" applyFill="1" applyBorder="1" applyAlignment="1" applyProtection="1">
      <alignment wrapText="1"/>
    </xf>
    <xf numFmtId="49" fontId="11" fillId="0" borderId="0" xfId="0" applyNumberFormat="1" applyFont="1" applyFill="1" applyBorder="1" applyAlignment="1" applyProtection="1">
      <alignment wrapText="1"/>
    </xf>
    <xf numFmtId="49" fontId="4" fillId="0" borderId="8" xfId="0" applyNumberFormat="1" applyFont="1" applyFill="1" applyBorder="1" applyAlignment="1" applyProtection="1">
      <alignment horizontal="center" vertical="center" wrapText="1"/>
    </xf>
    <xf numFmtId="49" fontId="9" fillId="0" borderId="2" xfId="0" applyNumberFormat="1" applyFont="1" applyFill="1" applyBorder="1" applyAlignment="1" applyProtection="1"/>
    <xf numFmtId="49" fontId="11" fillId="0" borderId="2" xfId="0" applyNumberFormat="1" applyFont="1" applyFill="1" applyBorder="1" applyAlignment="1" applyProtection="1">
      <alignment wrapText="1"/>
    </xf>
    <xf numFmtId="49" fontId="18" fillId="0" borderId="0" xfId="0" applyNumberFormat="1" applyFont="1" applyFill="1" applyBorder="1" applyAlignment="1" applyProtection="1">
      <alignment horizontal="center" vertical="top"/>
    </xf>
    <xf numFmtId="0" fontId="19" fillId="0" borderId="0" xfId="0" applyNumberFormat="1" applyFont="1" applyFill="1" applyBorder="1" applyAlignment="1" applyProtection="1">
      <alignment vertical="center" wrapText="1"/>
    </xf>
    <xf numFmtId="49" fontId="9" fillId="0" borderId="0" xfId="0" applyNumberFormat="1" applyFont="1" applyFill="1" applyBorder="1" applyAlignment="1" applyProtection="1"/>
    <xf numFmtId="49" fontId="11" fillId="0" borderId="0" xfId="0" applyNumberFormat="1" applyFont="1" applyFill="1" applyBorder="1" applyAlignment="1" applyProtection="1"/>
    <xf numFmtId="0" fontId="19" fillId="0" borderId="2" xfId="0" applyNumberFormat="1" applyFont="1" applyFill="1" applyBorder="1" applyAlignment="1" applyProtection="1">
      <alignment horizontal="center" vertical="top" wrapText="1"/>
    </xf>
    <xf numFmtId="0" fontId="22" fillId="0" borderId="0" xfId="0" applyNumberFormat="1" applyFont="1" applyFill="1" applyBorder="1" applyAlignment="1" applyProtection="1"/>
    <xf numFmtId="0" fontId="9" fillId="0" borderId="0" xfId="0" applyNumberFormat="1" applyFont="1" applyFill="1" applyBorder="1" applyAlignment="1" applyProtection="1"/>
    <xf numFmtId="0" fontId="21" fillId="0" borderId="0" xfId="0" applyNumberFormat="1" applyFont="1" applyFill="1" applyBorder="1" applyAlignment="1" applyProtection="1">
      <alignment horizontal="center" wrapText="1"/>
    </xf>
    <xf numFmtId="0" fontId="7" fillId="0" borderId="0" xfId="0" applyNumberFormat="1" applyFont="1" applyFill="1" applyBorder="1" applyAlignment="1" applyProtection="1">
      <alignment horizontal="left"/>
    </xf>
    <xf numFmtId="49" fontId="2" fillId="0" borderId="0" xfId="0" applyNumberFormat="1" applyFont="1" applyFill="1" applyBorder="1" applyAlignment="1" applyProtection="1"/>
    <xf numFmtId="49" fontId="7" fillId="0" borderId="0" xfId="0" applyNumberFormat="1" applyFont="1" applyFill="1" applyBorder="1" applyAlignment="1" applyProtection="1">
      <alignment horizontal="left"/>
    </xf>
    <xf numFmtId="0" fontId="7" fillId="0" borderId="6" xfId="0" applyNumberFormat="1" applyFont="1" applyFill="1" applyBorder="1" applyAlignment="1" applyProtection="1">
      <alignment horizontal="left" vertical="center" wrapText="1"/>
    </xf>
    <xf numFmtId="0" fontId="7" fillId="0" borderId="2" xfId="0" applyNumberFormat="1" applyFont="1" applyFill="1" applyBorder="1" applyAlignment="1" applyProtection="1">
      <alignment horizontal="left" vertical="center"/>
    </xf>
    <xf numFmtId="0" fontId="7" fillId="0" borderId="12" xfId="0" applyNumberFormat="1" applyFont="1" applyFill="1" applyBorder="1" applyAlignment="1" applyProtection="1">
      <alignment horizontal="left" vertical="center"/>
    </xf>
    <xf numFmtId="0" fontId="8" fillId="0" borderId="3" xfId="0" applyNumberFormat="1" applyFont="1" applyFill="1" applyBorder="1" applyAlignment="1" applyProtection="1">
      <alignment horizontal="center"/>
    </xf>
    <xf numFmtId="0" fontId="8" fillId="0" borderId="5" xfId="0" applyNumberFormat="1" applyFont="1" applyFill="1" applyBorder="1" applyAlignment="1" applyProtection="1">
      <alignment horizontal="center"/>
    </xf>
    <xf numFmtId="0" fontId="8" fillId="0" borderId="7" xfId="0" applyNumberFormat="1" applyFont="1" applyFill="1" applyBorder="1" applyAlignment="1" applyProtection="1">
      <alignment horizontal="center"/>
    </xf>
    <xf numFmtId="0" fontId="6" fillId="0" borderId="4" xfId="0" applyNumberFormat="1" applyFont="1" applyFill="1" applyBorder="1" applyAlignment="1" applyProtection="1">
      <alignment horizontal="left" wrapText="1"/>
    </xf>
    <xf numFmtId="0" fontId="6" fillId="0" borderId="0" xfId="0" applyNumberFormat="1" applyFont="1" applyFill="1" applyBorder="1" applyAlignment="1" applyProtection="1">
      <alignment horizontal="left" wrapText="1"/>
    </xf>
    <xf numFmtId="0" fontId="6" fillId="0" borderId="1" xfId="0" applyNumberFormat="1" applyFont="1" applyFill="1" applyBorder="1" applyAlignment="1" applyProtection="1">
      <alignment horizontal="left" wrapText="1"/>
    </xf>
    <xf numFmtId="0" fontId="6" fillId="0" borderId="10" xfId="0" applyNumberFormat="1" applyFont="1" applyFill="1" applyBorder="1" applyAlignment="1" applyProtection="1">
      <alignment horizontal="center" wrapText="1"/>
    </xf>
    <xf numFmtId="0" fontId="6" fillId="0" borderId="6" xfId="0" applyNumberFormat="1" applyFont="1" applyFill="1" applyBorder="1" applyAlignment="1" applyProtection="1">
      <alignment horizontal="left" wrapText="1"/>
    </xf>
    <xf numFmtId="0" fontId="6" fillId="0" borderId="2" xfId="0" applyNumberFormat="1" applyFont="1" applyFill="1" applyBorder="1" applyAlignment="1" applyProtection="1">
      <alignment horizontal="left" wrapText="1"/>
    </xf>
    <xf numFmtId="0" fontId="6" fillId="0" borderId="12" xfId="0" applyNumberFormat="1" applyFont="1" applyFill="1" applyBorder="1" applyAlignment="1" applyProtection="1">
      <alignment horizontal="left" wrapText="1"/>
    </xf>
    <xf numFmtId="0" fontId="7" fillId="0" borderId="4" xfId="0" applyNumberFormat="1" applyFont="1" applyFill="1" applyBorder="1" applyAlignment="1" applyProtection="1"/>
    <xf numFmtId="0" fontId="2" fillId="0" borderId="0" xfId="0" applyNumberFormat="1" applyFont="1" applyFill="1" applyBorder="1" applyAlignment="1" applyProtection="1"/>
    <xf numFmtId="0" fontId="7" fillId="0" borderId="2" xfId="0" applyNumberFormat="1" applyFont="1" applyFill="1" applyBorder="1" applyAlignment="1" applyProtection="1">
      <alignment horizontal="left" vertical="center" wrapText="1"/>
    </xf>
    <xf numFmtId="0" fontId="7" fillId="0" borderId="6" xfId="0" applyNumberFormat="1" applyFont="1" applyFill="1" applyBorder="1" applyAlignment="1" applyProtection="1">
      <alignment horizontal="left" vertical="center"/>
    </xf>
    <xf numFmtId="0" fontId="7" fillId="0" borderId="4" xfId="0" applyNumberFormat="1" applyFont="1" applyFill="1" applyBorder="1" applyAlignment="1" applyProtection="1">
      <alignment horizontal="center"/>
    </xf>
    <xf numFmtId="0" fontId="7" fillId="0" borderId="0" xfId="0" applyNumberFormat="1" applyFont="1" applyFill="1" applyBorder="1" applyAlignment="1" applyProtection="1">
      <alignment horizontal="center"/>
    </xf>
    <xf numFmtId="0" fontId="6" fillId="0" borderId="4" xfId="0" applyNumberFormat="1" applyFont="1" applyFill="1" applyBorder="1" applyAlignment="1" applyProtection="1">
      <alignment horizontal="left"/>
    </xf>
    <xf numFmtId="0" fontId="6" fillId="0" borderId="0" xfId="0" applyNumberFormat="1" applyFont="1" applyFill="1" applyBorder="1" applyAlignment="1" applyProtection="1">
      <alignment horizontal="left"/>
    </xf>
    <xf numFmtId="0" fontId="6" fillId="0" borderId="1" xfId="0" applyNumberFormat="1" applyFont="1" applyFill="1" applyBorder="1" applyAlignment="1" applyProtection="1">
      <alignment horizontal="left"/>
    </xf>
    <xf numFmtId="0" fontId="3"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xf>
    <xf numFmtId="0" fontId="4" fillId="0" borderId="13" xfId="0" applyNumberFormat="1" applyFont="1" applyFill="1" applyBorder="1" applyAlignment="1" applyProtection="1">
      <alignment horizontal="center"/>
    </xf>
    <xf numFmtId="0" fontId="4" fillId="0" borderId="14" xfId="0" applyNumberFormat="1" applyFont="1" applyFill="1" applyBorder="1" applyAlignment="1" applyProtection="1">
      <alignment horizontal="center"/>
    </xf>
    <xf numFmtId="0" fontId="4" fillId="0" borderId="15" xfId="0" applyNumberFormat="1" applyFont="1" applyFill="1" applyBorder="1" applyAlignment="1" applyProtection="1">
      <alignment horizontal="center"/>
    </xf>
    <xf numFmtId="0" fontId="3" fillId="0" borderId="2" xfId="0" applyNumberFormat="1" applyFont="1" applyFill="1" applyBorder="1" applyAlignment="1" applyProtection="1">
      <alignment horizontal="center" vertical="center"/>
    </xf>
    <xf numFmtId="0" fontId="7" fillId="0" borderId="4" xfId="0" applyNumberFormat="1" applyFont="1" applyFill="1" applyBorder="1" applyAlignment="1" applyProtection="1">
      <alignment horizontal="center" vertical="center" wrapText="1"/>
    </xf>
    <xf numFmtId="0" fontId="7" fillId="0" borderId="0"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left"/>
    </xf>
    <xf numFmtId="0" fontId="10" fillId="0" borderId="8" xfId="0" applyNumberFormat="1" applyFont="1" applyFill="1" applyBorder="1" applyAlignment="1" applyProtection="1">
      <alignment horizontal="center" vertical="center" wrapText="1"/>
    </xf>
    <xf numFmtId="0" fontId="11" fillId="0" borderId="8" xfId="0" applyNumberFormat="1" applyFont="1" applyFill="1" applyBorder="1" applyAlignment="1" applyProtection="1">
      <alignment horizontal="center" vertical="center" wrapText="1"/>
    </xf>
    <xf numFmtId="1" fontId="16" fillId="0" borderId="8" xfId="0" applyNumberFormat="1" applyFont="1" applyFill="1" applyBorder="1" applyAlignment="1" applyProtection="1">
      <alignment horizontal="center" vertical="center" wrapText="1"/>
    </xf>
    <xf numFmtId="0" fontId="15" fillId="0" borderId="8" xfId="0" applyNumberFormat="1" applyFont="1" applyFill="1" applyBorder="1" applyAlignment="1" applyProtection="1">
      <alignment horizontal="center" vertical="center" wrapText="1"/>
    </xf>
    <xf numFmtId="0" fontId="16" fillId="0" borderId="8" xfId="0" applyNumberFormat="1" applyFont="1" applyFill="1" applyBorder="1" applyAlignment="1" applyProtection="1">
      <alignment horizontal="center" vertical="center" wrapText="1"/>
    </xf>
    <xf numFmtId="1" fontId="15" fillId="0" borderId="8" xfId="0" applyNumberFormat="1" applyFont="1" applyFill="1" applyBorder="1" applyAlignment="1" applyProtection="1">
      <alignment horizontal="center" vertical="center" wrapText="1"/>
    </xf>
    <xf numFmtId="0" fontId="7" fillId="0" borderId="13" xfId="0" applyNumberFormat="1" applyFont="1" applyFill="1" applyBorder="1" applyAlignment="1" applyProtection="1">
      <alignment horizontal="left" vertical="center" wrapText="1"/>
    </xf>
    <xf numFmtId="0" fontId="7" fillId="0" borderId="14" xfId="0" applyNumberFormat="1" applyFont="1" applyFill="1" applyBorder="1" applyAlignment="1" applyProtection="1">
      <alignment horizontal="left" vertical="center" wrapText="1"/>
    </xf>
    <xf numFmtId="0" fontId="7" fillId="0" borderId="15" xfId="0" applyNumberFormat="1" applyFont="1" applyFill="1" applyBorder="1" applyAlignment="1" applyProtection="1">
      <alignment horizontal="left" vertical="center" wrapText="1"/>
    </xf>
    <xf numFmtId="49" fontId="19" fillId="0" borderId="14" xfId="0" applyNumberFormat="1" applyFont="1" applyFill="1" applyBorder="1" applyAlignment="1" applyProtection="1">
      <alignment horizontal="left" vertical="center" wrapText="1"/>
    </xf>
    <xf numFmtId="0" fontId="7" fillId="0" borderId="8" xfId="0" applyNumberFormat="1" applyFont="1" applyFill="1" applyBorder="1" applyAlignment="1" applyProtection="1">
      <alignment horizontal="left" vertical="center" wrapText="1"/>
    </xf>
    <xf numFmtId="49" fontId="19" fillId="0" borderId="2" xfId="0" applyNumberFormat="1" applyFont="1" applyFill="1" applyBorder="1" applyAlignment="1" applyProtection="1">
      <alignment horizontal="left" vertical="center" wrapText="1"/>
    </xf>
    <xf numFmtId="0" fontId="9" fillId="0" borderId="13" xfId="0" applyNumberFormat="1" applyFont="1" applyFill="1" applyBorder="1" applyAlignment="1" applyProtection="1">
      <alignment horizontal="left" vertical="center" wrapText="1"/>
    </xf>
    <xf numFmtId="0" fontId="9" fillId="0" borderId="14" xfId="0" applyNumberFormat="1" applyFont="1" applyFill="1" applyBorder="1" applyAlignment="1" applyProtection="1">
      <alignment horizontal="left" vertical="center" wrapText="1"/>
    </xf>
    <xf numFmtId="0" fontId="9" fillId="0" borderId="15" xfId="0" applyNumberFormat="1" applyFont="1" applyFill="1" applyBorder="1" applyAlignment="1" applyProtection="1">
      <alignment horizontal="left" vertical="center" wrapText="1"/>
    </xf>
    <xf numFmtId="0" fontId="4" fillId="0" borderId="13" xfId="0" applyNumberFormat="1" applyFont="1" applyFill="1" applyBorder="1" applyAlignment="1" applyProtection="1">
      <alignment horizontal="left" vertical="center" wrapText="1"/>
    </xf>
    <xf numFmtId="0" fontId="4" fillId="0" borderId="14" xfId="0" applyNumberFormat="1" applyFont="1" applyFill="1" applyBorder="1" applyAlignment="1" applyProtection="1">
      <alignment horizontal="left" vertical="center" wrapText="1"/>
    </xf>
    <xf numFmtId="0" fontId="4" fillId="0" borderId="15" xfId="0" applyNumberFormat="1" applyFont="1" applyFill="1" applyBorder="1" applyAlignment="1" applyProtection="1">
      <alignment horizontal="left" vertical="center" wrapText="1"/>
    </xf>
    <xf numFmtId="0" fontId="10" fillId="0" borderId="13" xfId="0" applyNumberFormat="1" applyFont="1" applyFill="1" applyBorder="1" applyAlignment="1" applyProtection="1">
      <alignment horizontal="center" vertical="center" wrapText="1"/>
    </xf>
    <xf numFmtId="0" fontId="10" fillId="0" borderId="14" xfId="0" applyNumberFormat="1" applyFont="1" applyFill="1" applyBorder="1" applyAlignment="1" applyProtection="1">
      <alignment horizontal="center" vertical="center" wrapText="1"/>
    </xf>
    <xf numFmtId="0" fontId="10" fillId="0" borderId="15" xfId="0" applyNumberFormat="1" applyFont="1" applyFill="1" applyBorder="1" applyAlignment="1" applyProtection="1">
      <alignment horizontal="center" vertical="center" wrapText="1"/>
    </xf>
    <xf numFmtId="49" fontId="23" fillId="0" borderId="14" xfId="1" applyNumberFormat="1" applyFill="1" applyBorder="1" applyAlignment="1" applyProtection="1">
      <alignment horizontal="left" vertical="center" wrapText="1"/>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inbox@7aa.court.gov.u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5DD47-009F-4BA2-9EDE-E2CBE053F434}">
  <sheetPr>
    <pageSetUpPr fitToPage="1"/>
  </sheetPr>
  <dimension ref="A1:I47"/>
  <sheetViews>
    <sheetView workbookViewId="0">
      <selection activeCell="D39" sqref="D39:H39"/>
    </sheetView>
  </sheetViews>
  <sheetFormatPr defaultRowHeight="12.75" x14ac:dyDescent="0.2"/>
  <cols>
    <col min="1" max="1" width="1.140625" customWidth="1"/>
    <col min="2" max="2" width="15.42578125" customWidth="1"/>
    <col min="3" max="3" width="7.5703125" customWidth="1"/>
    <col min="4" max="4" width="17.42578125" customWidth="1"/>
    <col min="5" max="5" width="14.28515625" customWidth="1"/>
    <col min="6" max="6" width="18.28515625" customWidth="1"/>
    <col min="7" max="7" width="9.85546875" customWidth="1"/>
    <col min="8" max="8" width="17.7109375" customWidth="1"/>
  </cols>
  <sheetData>
    <row r="1" spans="1:8" ht="12.95" customHeight="1" x14ac:dyDescent="0.2">
      <c r="B1" s="3"/>
      <c r="C1" s="3"/>
      <c r="D1" s="3"/>
      <c r="E1" s="22" t="s">
        <v>29</v>
      </c>
      <c r="F1" s="3"/>
      <c r="G1" s="3"/>
      <c r="H1" s="3"/>
    </row>
    <row r="2" spans="1:8" ht="12.95" customHeight="1" x14ac:dyDescent="0.2">
      <c r="B2" s="3"/>
      <c r="C2" s="3"/>
      <c r="D2" s="3"/>
      <c r="E2" s="3"/>
      <c r="F2" s="3"/>
      <c r="G2" s="3"/>
      <c r="H2" s="3"/>
    </row>
    <row r="3" spans="1:8" ht="35.450000000000003" customHeight="1" x14ac:dyDescent="0.2">
      <c r="B3" s="116" t="s">
        <v>11</v>
      </c>
      <c r="C3" s="116"/>
      <c r="D3" s="116"/>
      <c r="E3" s="116"/>
      <c r="F3" s="116"/>
      <c r="G3" s="116"/>
      <c r="H3" s="116"/>
    </row>
    <row r="4" spans="1:8" ht="18.95" customHeight="1" x14ac:dyDescent="0.3">
      <c r="B4" s="117"/>
      <c r="C4" s="117"/>
      <c r="D4" s="117"/>
      <c r="E4" s="117"/>
      <c r="F4" s="117"/>
      <c r="G4" s="117"/>
      <c r="H4" s="117"/>
    </row>
    <row r="5" spans="1:8" ht="18.95" customHeight="1" x14ac:dyDescent="0.3">
      <c r="B5" s="4"/>
      <c r="C5" s="4"/>
      <c r="D5" s="121" t="s">
        <v>27</v>
      </c>
      <c r="E5" s="121"/>
      <c r="F5" s="121"/>
      <c r="G5" s="4"/>
      <c r="H5" s="4"/>
    </row>
    <row r="6" spans="1:8" ht="12.95" customHeight="1" x14ac:dyDescent="0.2">
      <c r="B6" s="3"/>
      <c r="C6" s="3"/>
      <c r="D6" s="10"/>
      <c r="E6" s="19" t="s">
        <v>30</v>
      </c>
      <c r="F6" s="10"/>
      <c r="G6" s="3"/>
      <c r="H6" s="3"/>
    </row>
    <row r="7" spans="1:8" ht="12.95" customHeight="1" x14ac:dyDescent="0.2">
      <c r="B7" s="3"/>
      <c r="C7" s="3"/>
      <c r="D7" s="3"/>
      <c r="E7" s="23"/>
      <c r="F7" s="3"/>
      <c r="G7" s="3"/>
      <c r="H7" s="3"/>
    </row>
    <row r="8" spans="1:8" ht="12.95" customHeight="1" x14ac:dyDescent="0.2">
      <c r="B8" s="3"/>
      <c r="C8" s="3"/>
      <c r="D8" s="3"/>
      <c r="E8" s="23"/>
      <c r="F8" s="3"/>
      <c r="G8" s="3"/>
      <c r="H8" s="3"/>
    </row>
    <row r="9" spans="1:8" ht="12.95" customHeight="1" x14ac:dyDescent="0.2">
      <c r="B9" s="5"/>
      <c r="C9" s="5"/>
      <c r="D9" s="5"/>
      <c r="E9" s="5"/>
      <c r="F9" s="3"/>
      <c r="G9" s="3"/>
      <c r="H9" s="3"/>
    </row>
    <row r="10" spans="1:8" ht="12.95" customHeight="1" x14ac:dyDescent="0.2">
      <c r="A10" s="1"/>
      <c r="B10" s="118" t="s">
        <v>12</v>
      </c>
      <c r="C10" s="119"/>
      <c r="D10" s="120"/>
      <c r="E10" s="24" t="s">
        <v>31</v>
      </c>
      <c r="F10" s="8"/>
      <c r="G10" s="22" t="s">
        <v>40</v>
      </c>
      <c r="H10" s="3"/>
    </row>
    <row r="11" spans="1:8" ht="12.95" customHeight="1" x14ac:dyDescent="0.2">
      <c r="A11" s="1"/>
      <c r="B11" s="6"/>
      <c r="C11" s="14"/>
      <c r="D11" s="20"/>
      <c r="E11" s="25"/>
      <c r="F11" s="8"/>
      <c r="G11" s="31" t="s">
        <v>41</v>
      </c>
      <c r="H11" s="3"/>
    </row>
    <row r="12" spans="1:8" ht="37.700000000000003" customHeight="1" x14ac:dyDescent="0.2">
      <c r="A12" s="1"/>
      <c r="B12" s="100" t="s">
        <v>13</v>
      </c>
      <c r="C12" s="101"/>
      <c r="D12" s="102"/>
      <c r="E12" s="26" t="s">
        <v>32</v>
      </c>
      <c r="F12" s="8"/>
      <c r="G12" s="31"/>
      <c r="H12" s="3"/>
    </row>
    <row r="13" spans="1:8" ht="12.95" customHeight="1" x14ac:dyDescent="0.2">
      <c r="A13" s="1"/>
      <c r="B13" s="7"/>
      <c r="C13" s="15"/>
      <c r="D13" s="21"/>
      <c r="E13" s="26"/>
      <c r="F13" s="8"/>
      <c r="G13" s="32" t="s">
        <v>42</v>
      </c>
      <c r="H13" s="3"/>
    </row>
    <row r="14" spans="1:8" ht="12.95" customHeight="1" x14ac:dyDescent="0.2">
      <c r="A14" s="1"/>
      <c r="B14" s="100" t="s">
        <v>14</v>
      </c>
      <c r="C14" s="101"/>
      <c r="D14" s="102"/>
      <c r="E14" s="103" t="s">
        <v>32</v>
      </c>
      <c r="F14" s="111" t="s">
        <v>37</v>
      </c>
      <c r="G14" s="112"/>
      <c r="H14" s="112"/>
    </row>
    <row r="15" spans="1:8" ht="12.95" customHeight="1" x14ac:dyDescent="0.2">
      <c r="A15" s="1"/>
      <c r="B15" s="100"/>
      <c r="C15" s="101"/>
      <c r="D15" s="102"/>
      <c r="E15" s="103"/>
      <c r="F15" s="111" t="s">
        <v>38</v>
      </c>
      <c r="G15" s="112"/>
      <c r="H15" s="112"/>
    </row>
    <row r="16" spans="1:8" ht="12.95" customHeight="1" x14ac:dyDescent="0.2">
      <c r="A16" s="1"/>
      <c r="B16" s="8"/>
      <c r="C16" s="3"/>
      <c r="D16" s="1"/>
      <c r="E16" s="27"/>
      <c r="F16" s="8"/>
      <c r="G16" s="3"/>
      <c r="H16" s="3"/>
    </row>
    <row r="17" spans="1:8" ht="12.95" customHeight="1" x14ac:dyDescent="0.2">
      <c r="A17" s="1"/>
      <c r="B17" s="100" t="s">
        <v>15</v>
      </c>
      <c r="C17" s="101"/>
      <c r="D17" s="102"/>
      <c r="E17" s="103" t="s">
        <v>32</v>
      </c>
      <c r="F17" s="122" t="s">
        <v>39</v>
      </c>
      <c r="G17" s="123"/>
      <c r="H17" s="123"/>
    </row>
    <row r="18" spans="1:8" ht="12.95" customHeight="1" x14ac:dyDescent="0.2">
      <c r="A18" s="1"/>
      <c r="B18" s="100"/>
      <c r="C18" s="101"/>
      <c r="D18" s="102"/>
      <c r="E18" s="103"/>
      <c r="F18" s="122"/>
      <c r="G18" s="123"/>
      <c r="H18" s="123"/>
    </row>
    <row r="19" spans="1:8" ht="12.95" customHeight="1" x14ac:dyDescent="0.2">
      <c r="A19" s="1"/>
      <c r="B19" s="8"/>
      <c r="C19" s="3"/>
      <c r="D19" s="1"/>
      <c r="E19" s="27"/>
      <c r="F19" s="8"/>
      <c r="G19" s="32"/>
      <c r="H19" s="3"/>
    </row>
    <row r="20" spans="1:8" ht="12.95" customHeight="1" x14ac:dyDescent="0.2">
      <c r="A20" s="1"/>
      <c r="B20" s="100" t="s">
        <v>16</v>
      </c>
      <c r="C20" s="101"/>
      <c r="D20" s="102"/>
      <c r="E20" s="103" t="s">
        <v>32</v>
      </c>
      <c r="F20" s="12"/>
      <c r="G20" s="18"/>
      <c r="H20" s="18"/>
    </row>
    <row r="21" spans="1:8" ht="12.95" customHeight="1" x14ac:dyDescent="0.2">
      <c r="A21" s="1"/>
      <c r="B21" s="100"/>
      <c r="C21" s="101"/>
      <c r="D21" s="102"/>
      <c r="E21" s="103"/>
      <c r="F21" s="111"/>
      <c r="G21" s="112"/>
      <c r="H21" s="112"/>
    </row>
    <row r="22" spans="1:8" ht="12.95" customHeight="1" x14ac:dyDescent="0.2">
      <c r="A22" s="1"/>
      <c r="B22" s="8"/>
      <c r="C22" s="3"/>
      <c r="D22" s="1"/>
      <c r="E22" s="28"/>
      <c r="F22" s="12"/>
      <c r="G22" s="18"/>
      <c r="H22" s="18"/>
    </row>
    <row r="23" spans="1:8" ht="12.95" customHeight="1" x14ac:dyDescent="0.2">
      <c r="A23" s="1"/>
      <c r="B23" s="100" t="s">
        <v>17</v>
      </c>
      <c r="C23" s="101"/>
      <c r="D23" s="102"/>
      <c r="E23" s="26"/>
      <c r="F23" s="8"/>
      <c r="G23" s="32"/>
      <c r="H23" s="3"/>
    </row>
    <row r="24" spans="1:8" ht="12.95" customHeight="1" x14ac:dyDescent="0.2">
      <c r="A24" s="1"/>
      <c r="B24" s="100" t="s">
        <v>18</v>
      </c>
      <c r="C24" s="101"/>
      <c r="D24" s="102"/>
      <c r="E24" s="26"/>
      <c r="F24" s="8"/>
      <c r="G24" s="3"/>
      <c r="H24" s="3"/>
    </row>
    <row r="25" spans="1:8" ht="12.95" customHeight="1" x14ac:dyDescent="0.2">
      <c r="A25" s="2"/>
      <c r="B25" s="100" t="s">
        <v>19</v>
      </c>
      <c r="C25" s="101"/>
      <c r="D25" s="102"/>
      <c r="E25" s="26" t="s">
        <v>33</v>
      </c>
      <c r="F25" s="8"/>
      <c r="G25" s="3"/>
      <c r="H25" s="3"/>
    </row>
    <row r="26" spans="1:8" ht="12.95" customHeight="1" x14ac:dyDescent="0.2">
      <c r="A26" s="2"/>
      <c r="B26" s="113" t="s">
        <v>20</v>
      </c>
      <c r="C26" s="114"/>
      <c r="D26" s="115"/>
      <c r="E26" s="28" t="s">
        <v>34</v>
      </c>
      <c r="F26" s="8"/>
      <c r="G26" s="3"/>
      <c r="H26" s="3"/>
    </row>
    <row r="27" spans="1:8" ht="12.95" customHeight="1" x14ac:dyDescent="0.2">
      <c r="A27" s="2"/>
      <c r="B27" s="9"/>
      <c r="C27" s="16"/>
      <c r="D27" s="1"/>
      <c r="E27" s="27"/>
      <c r="F27" s="8"/>
      <c r="G27" s="3"/>
      <c r="H27" s="3"/>
    </row>
    <row r="28" spans="1:8" ht="12.95" customHeight="1" x14ac:dyDescent="0.2">
      <c r="A28" s="2"/>
      <c r="B28" s="100" t="s">
        <v>21</v>
      </c>
      <c r="C28" s="101"/>
      <c r="D28" s="102"/>
      <c r="E28" s="29" t="s">
        <v>35</v>
      </c>
      <c r="F28" s="8"/>
      <c r="G28" s="3"/>
      <c r="H28" s="3"/>
    </row>
    <row r="29" spans="1:8" ht="12.95" customHeight="1" x14ac:dyDescent="0.2">
      <c r="A29" s="2"/>
      <c r="B29" s="104"/>
      <c r="C29" s="105"/>
      <c r="D29" s="106"/>
      <c r="E29" s="30" t="s">
        <v>36</v>
      </c>
      <c r="F29" s="8"/>
      <c r="G29" s="3"/>
      <c r="H29" s="3"/>
    </row>
    <row r="30" spans="1:8" ht="12.95" customHeight="1" x14ac:dyDescent="0.2">
      <c r="B30" s="10"/>
      <c r="C30" s="10"/>
      <c r="D30" s="10"/>
      <c r="E30" s="10"/>
    </row>
    <row r="31" spans="1:8" ht="12.95" customHeight="1" x14ac:dyDescent="0.2">
      <c r="B31" s="3"/>
      <c r="C31" s="3"/>
      <c r="D31" s="3"/>
      <c r="E31" s="3"/>
    </row>
    <row r="32" spans="1:8" ht="12.95" customHeight="1" x14ac:dyDescent="0.2">
      <c r="B32" s="3"/>
      <c r="C32" s="3"/>
      <c r="D32" s="3"/>
      <c r="E32" s="3"/>
    </row>
    <row r="34" spans="1:9" ht="12.95" customHeight="1" x14ac:dyDescent="0.2">
      <c r="B34" s="5"/>
      <c r="C34" s="5"/>
      <c r="D34" s="5"/>
      <c r="E34" s="5"/>
      <c r="F34" s="5"/>
      <c r="G34" s="5"/>
      <c r="H34" s="5"/>
    </row>
    <row r="35" spans="1:9" ht="12.95" customHeight="1" x14ac:dyDescent="0.2">
      <c r="A35" s="1"/>
      <c r="B35" s="11" t="s">
        <v>22</v>
      </c>
      <c r="C35" s="17"/>
      <c r="D35" s="10"/>
      <c r="E35" s="10"/>
      <c r="F35" s="10"/>
      <c r="G35" s="10"/>
      <c r="H35" s="20"/>
      <c r="I35" s="8"/>
    </row>
    <row r="36" spans="1:9" ht="12.95" customHeight="1" x14ac:dyDescent="0.2">
      <c r="A36" s="1"/>
      <c r="B36" s="8"/>
      <c r="C36" s="3"/>
      <c r="D36" s="3"/>
      <c r="E36" s="3"/>
      <c r="F36" s="3"/>
      <c r="G36" s="3"/>
      <c r="H36" s="1"/>
      <c r="I36" s="8"/>
    </row>
    <row r="37" spans="1:9" ht="12.95" customHeight="1" x14ac:dyDescent="0.2">
      <c r="A37" s="1"/>
      <c r="B37" s="107" t="s">
        <v>23</v>
      </c>
      <c r="C37" s="108"/>
      <c r="D37" s="95" t="s">
        <v>28</v>
      </c>
      <c r="E37" s="95"/>
      <c r="F37" s="95"/>
      <c r="G37" s="95"/>
      <c r="H37" s="96"/>
      <c r="I37" s="8"/>
    </row>
    <row r="38" spans="1:9" ht="12.95" customHeight="1" x14ac:dyDescent="0.2">
      <c r="A38" s="1"/>
      <c r="B38" s="8"/>
      <c r="C38" s="3"/>
      <c r="D38" s="10"/>
      <c r="E38" s="10"/>
      <c r="F38" s="10"/>
      <c r="G38" s="10"/>
      <c r="H38" s="20"/>
      <c r="I38" s="8"/>
    </row>
    <row r="39" spans="1:9" ht="12.95" customHeight="1" x14ac:dyDescent="0.2">
      <c r="A39" s="1"/>
      <c r="B39" s="12" t="s">
        <v>24</v>
      </c>
      <c r="C39" s="18"/>
      <c r="D39" s="109" t="s">
        <v>160</v>
      </c>
      <c r="E39" s="95"/>
      <c r="F39" s="95"/>
      <c r="G39" s="95"/>
      <c r="H39" s="96"/>
      <c r="I39" s="8"/>
    </row>
    <row r="40" spans="1:9" ht="12.95" customHeight="1" x14ac:dyDescent="0.2">
      <c r="A40" s="1"/>
      <c r="B40" s="8"/>
      <c r="C40" s="3"/>
      <c r="D40" s="10"/>
      <c r="E40" s="10"/>
      <c r="F40" s="10"/>
      <c r="G40" s="10"/>
      <c r="H40" s="20"/>
      <c r="I40" s="8"/>
    </row>
    <row r="41" spans="1:9" ht="12.95" customHeight="1" x14ac:dyDescent="0.2">
      <c r="A41" s="1"/>
      <c r="B41" s="110"/>
      <c r="C41" s="95"/>
      <c r="D41" s="95"/>
      <c r="E41" s="95"/>
      <c r="F41" s="95"/>
      <c r="G41" s="95"/>
      <c r="H41" s="96"/>
      <c r="I41" s="34"/>
    </row>
    <row r="42" spans="1:9" ht="12.95" customHeight="1" x14ac:dyDescent="0.2">
      <c r="A42" s="1"/>
      <c r="B42" s="97" t="s">
        <v>25</v>
      </c>
      <c r="C42" s="98"/>
      <c r="D42" s="98"/>
      <c r="E42" s="98"/>
      <c r="F42" s="98"/>
      <c r="G42" s="98"/>
      <c r="H42" s="99"/>
      <c r="I42" s="34"/>
    </row>
    <row r="43" spans="1:9" ht="12.95" customHeight="1" x14ac:dyDescent="0.2">
      <c r="A43" s="1"/>
      <c r="B43" s="8"/>
      <c r="C43" s="3"/>
      <c r="D43" s="3"/>
      <c r="E43" s="3"/>
      <c r="F43" s="3"/>
      <c r="G43" s="3"/>
      <c r="H43" s="1"/>
      <c r="I43" s="8"/>
    </row>
    <row r="44" spans="1:9" ht="12.95" customHeight="1" x14ac:dyDescent="0.2">
      <c r="A44" s="1"/>
      <c r="B44" s="94"/>
      <c r="C44" s="95"/>
      <c r="D44" s="95"/>
      <c r="E44" s="95"/>
      <c r="F44" s="95"/>
      <c r="G44" s="95"/>
      <c r="H44" s="96"/>
      <c r="I44" s="8"/>
    </row>
    <row r="45" spans="1:9" ht="12.95" customHeight="1" x14ac:dyDescent="0.2">
      <c r="A45" s="1"/>
      <c r="B45" s="97" t="s">
        <v>26</v>
      </c>
      <c r="C45" s="98"/>
      <c r="D45" s="98"/>
      <c r="E45" s="98"/>
      <c r="F45" s="98"/>
      <c r="G45" s="98"/>
      <c r="H45" s="99"/>
      <c r="I45" s="8"/>
    </row>
    <row r="46" spans="1:9" ht="12.95" customHeight="1" x14ac:dyDescent="0.2">
      <c r="A46" s="1"/>
      <c r="B46" s="13"/>
      <c r="C46" s="5"/>
      <c r="D46" s="5"/>
      <c r="E46" s="5"/>
      <c r="F46" s="5"/>
      <c r="G46" s="5"/>
      <c r="H46" s="33"/>
      <c r="I46" s="8"/>
    </row>
    <row r="47" spans="1:9" ht="12.95" customHeight="1" x14ac:dyDescent="0.2">
      <c r="B47" s="10"/>
      <c r="C47" s="10"/>
      <c r="D47" s="10"/>
      <c r="E47" s="10"/>
      <c r="F47" s="10"/>
      <c r="G47" s="10"/>
      <c r="H47" s="10"/>
    </row>
  </sheetData>
  <mergeCells count="27">
    <mergeCell ref="B3:H3"/>
    <mergeCell ref="B4:H4"/>
    <mergeCell ref="B10:D10"/>
    <mergeCell ref="B12:D12"/>
    <mergeCell ref="F14:H14"/>
    <mergeCell ref="D37:H37"/>
    <mergeCell ref="D5:F5"/>
    <mergeCell ref="F21:H21"/>
    <mergeCell ref="F17:H18"/>
    <mergeCell ref="D39:H39"/>
    <mergeCell ref="B41:H41"/>
    <mergeCell ref="B42:H42"/>
    <mergeCell ref="B23:D23"/>
    <mergeCell ref="F15:H15"/>
    <mergeCell ref="B24:D24"/>
    <mergeCell ref="B25:D25"/>
    <mergeCell ref="B26:D26"/>
    <mergeCell ref="B44:H44"/>
    <mergeCell ref="B45:H45"/>
    <mergeCell ref="B14:D15"/>
    <mergeCell ref="B17:D18"/>
    <mergeCell ref="E14:E15"/>
    <mergeCell ref="E17:E18"/>
    <mergeCell ref="B20:D21"/>
    <mergeCell ref="E20:E21"/>
    <mergeCell ref="B28:D29"/>
    <mergeCell ref="B37:C37"/>
  </mergeCells>
  <pageMargins left="0.75" right="0.75" top="1" bottom="1" header="0.5" footer="0.5"/>
  <pageSetup paperSize="9" scale="7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04AE1-1DCD-4F0B-B7CC-EA7C7F8808C9}">
  <sheetPr>
    <pageSetUpPr fitToPage="1"/>
  </sheetPr>
  <dimension ref="A1:M77"/>
  <sheetViews>
    <sheetView tabSelected="1" topLeftCell="A55" workbookViewId="0"/>
  </sheetViews>
  <sheetFormatPr defaultRowHeight="12.75" x14ac:dyDescent="0.2"/>
  <cols>
    <col min="1" max="1" width="5.7109375" customWidth="1"/>
    <col min="2" max="2" width="80.7109375" customWidth="1"/>
    <col min="3" max="12" width="15.7109375" customWidth="1"/>
  </cols>
  <sheetData>
    <row r="1" spans="1:13" ht="17.45" customHeight="1" x14ac:dyDescent="0.3">
      <c r="A1" s="35"/>
      <c r="B1" s="124" t="s">
        <v>45</v>
      </c>
      <c r="C1" s="124"/>
      <c r="D1" s="50"/>
      <c r="E1" s="50"/>
      <c r="F1" s="50"/>
      <c r="G1" s="54"/>
      <c r="H1" s="54"/>
      <c r="I1" s="54"/>
      <c r="J1" s="54"/>
      <c r="K1" s="54"/>
      <c r="L1" s="54"/>
    </row>
    <row r="2" spans="1:13" ht="80.099999999999994" customHeight="1" x14ac:dyDescent="0.2">
      <c r="A2" s="125" t="s">
        <v>43</v>
      </c>
      <c r="B2" s="126" t="s">
        <v>46</v>
      </c>
      <c r="C2" s="128" t="s">
        <v>89</v>
      </c>
      <c r="D2" s="130" t="s">
        <v>90</v>
      </c>
      <c r="E2" s="130" t="s">
        <v>91</v>
      </c>
      <c r="F2" s="130"/>
      <c r="G2" s="128" t="s">
        <v>94</v>
      </c>
      <c r="H2" s="128"/>
      <c r="I2" s="128" t="s">
        <v>96</v>
      </c>
      <c r="J2" s="128"/>
      <c r="K2" s="128" t="s">
        <v>97</v>
      </c>
      <c r="L2" s="128"/>
      <c r="M2" s="34"/>
    </row>
    <row r="3" spans="1:13" ht="30.2" customHeight="1" x14ac:dyDescent="0.2">
      <c r="A3" s="125"/>
      <c r="B3" s="126"/>
      <c r="C3" s="128"/>
      <c r="D3" s="130"/>
      <c r="E3" s="127" t="s">
        <v>92</v>
      </c>
      <c r="F3" s="127" t="s">
        <v>93</v>
      </c>
      <c r="G3" s="129" t="s">
        <v>92</v>
      </c>
      <c r="H3" s="129" t="s">
        <v>95</v>
      </c>
      <c r="I3" s="129" t="s">
        <v>92</v>
      </c>
      <c r="J3" s="129" t="s">
        <v>95</v>
      </c>
      <c r="K3" s="129" t="s">
        <v>92</v>
      </c>
      <c r="L3" s="129" t="s">
        <v>98</v>
      </c>
      <c r="M3" s="34"/>
    </row>
    <row r="4" spans="1:13" ht="39.950000000000003" customHeight="1" x14ac:dyDescent="0.2">
      <c r="A4" s="125"/>
      <c r="B4" s="126"/>
      <c r="C4" s="128"/>
      <c r="D4" s="130"/>
      <c r="E4" s="127"/>
      <c r="F4" s="127"/>
      <c r="G4" s="129"/>
      <c r="H4" s="129"/>
      <c r="I4" s="129"/>
      <c r="J4" s="129"/>
      <c r="K4" s="129"/>
      <c r="L4" s="129"/>
      <c r="M4" s="34"/>
    </row>
    <row r="5" spans="1:13" x14ac:dyDescent="0.2">
      <c r="A5" s="37" t="s">
        <v>44</v>
      </c>
      <c r="B5" s="37" t="s">
        <v>47</v>
      </c>
      <c r="C5" s="37">
        <v>1</v>
      </c>
      <c r="D5" s="37">
        <v>2</v>
      </c>
      <c r="E5" s="37">
        <v>3</v>
      </c>
      <c r="F5" s="37">
        <v>4</v>
      </c>
      <c r="G5" s="37">
        <v>5</v>
      </c>
      <c r="H5" s="37">
        <v>6</v>
      </c>
      <c r="I5" s="37">
        <v>7</v>
      </c>
      <c r="J5" s="37">
        <v>8</v>
      </c>
      <c r="K5" s="37">
        <v>9</v>
      </c>
      <c r="L5" s="37">
        <v>10</v>
      </c>
      <c r="M5" s="34"/>
    </row>
    <row r="6" spans="1:13" ht="19.7" customHeight="1" x14ac:dyDescent="0.2">
      <c r="A6" s="38">
        <v>1</v>
      </c>
      <c r="B6" s="40" t="s">
        <v>48</v>
      </c>
      <c r="C6" s="48">
        <f t="shared" ref="C6:L6" si="0">SUM(C7,C10,C13,C14,C15,C21,C24,C25,C18,C19,C20)</f>
        <v>0</v>
      </c>
      <c r="D6" s="48">
        <f t="shared" si="0"/>
        <v>0</v>
      </c>
      <c r="E6" s="48">
        <f t="shared" si="0"/>
        <v>0</v>
      </c>
      <c r="F6" s="48">
        <f t="shared" si="0"/>
        <v>0</v>
      </c>
      <c r="G6" s="48">
        <f t="shared" si="0"/>
        <v>0</v>
      </c>
      <c r="H6" s="48">
        <f t="shared" si="0"/>
        <v>0</v>
      </c>
      <c r="I6" s="48">
        <f t="shared" si="0"/>
        <v>0</v>
      </c>
      <c r="J6" s="48">
        <f t="shared" si="0"/>
        <v>0</v>
      </c>
      <c r="K6" s="48">
        <f t="shared" si="0"/>
        <v>0</v>
      </c>
      <c r="L6" s="48">
        <f t="shared" si="0"/>
        <v>0</v>
      </c>
      <c r="M6" s="34"/>
    </row>
    <row r="7" spans="1:13" ht="12.95" customHeight="1" x14ac:dyDescent="0.2">
      <c r="A7" s="38">
        <v>2</v>
      </c>
      <c r="B7" s="41" t="s">
        <v>49</v>
      </c>
      <c r="C7" s="47">
        <v>0</v>
      </c>
      <c r="D7" s="47">
        <v>0</v>
      </c>
      <c r="E7" s="47">
        <v>0</v>
      </c>
      <c r="F7" s="47">
        <v>0</v>
      </c>
      <c r="G7" s="47">
        <v>0</v>
      </c>
      <c r="H7" s="47">
        <v>0</v>
      </c>
      <c r="I7" s="47">
        <v>0</v>
      </c>
      <c r="J7" s="47">
        <v>0</v>
      </c>
      <c r="K7" s="47">
        <v>0</v>
      </c>
      <c r="L7" s="47">
        <v>0</v>
      </c>
      <c r="M7" s="34"/>
    </row>
    <row r="8" spans="1:13" ht="12.95" customHeight="1" x14ac:dyDescent="0.2">
      <c r="A8" s="38">
        <v>3</v>
      </c>
      <c r="B8" s="42" t="s">
        <v>50</v>
      </c>
      <c r="C8" s="47">
        <v>0</v>
      </c>
      <c r="D8" s="47">
        <v>0</v>
      </c>
      <c r="E8" s="47">
        <v>0</v>
      </c>
      <c r="F8" s="47">
        <v>0</v>
      </c>
      <c r="G8" s="47">
        <v>0</v>
      </c>
      <c r="H8" s="47">
        <v>0</v>
      </c>
      <c r="I8" s="47">
        <v>0</v>
      </c>
      <c r="J8" s="47">
        <v>0</v>
      </c>
      <c r="K8" s="47">
        <v>0</v>
      </c>
      <c r="L8" s="47">
        <v>0</v>
      </c>
      <c r="M8" s="34"/>
    </row>
    <row r="9" spans="1:13" ht="12.95" customHeight="1" x14ac:dyDescent="0.2">
      <c r="A9" s="38">
        <v>4</v>
      </c>
      <c r="B9" s="42" t="s">
        <v>51</v>
      </c>
      <c r="C9" s="47">
        <v>0</v>
      </c>
      <c r="D9" s="47">
        <v>0</v>
      </c>
      <c r="E9" s="47">
        <v>0</v>
      </c>
      <c r="F9" s="47">
        <v>0</v>
      </c>
      <c r="G9" s="47">
        <v>0</v>
      </c>
      <c r="H9" s="47">
        <v>0</v>
      </c>
      <c r="I9" s="47">
        <v>0</v>
      </c>
      <c r="J9" s="47">
        <v>0</v>
      </c>
      <c r="K9" s="47">
        <v>0</v>
      </c>
      <c r="L9" s="47">
        <v>0</v>
      </c>
      <c r="M9" s="34"/>
    </row>
    <row r="10" spans="1:13" ht="12.95" customHeight="1" x14ac:dyDescent="0.2">
      <c r="A10" s="38">
        <v>5</v>
      </c>
      <c r="B10" s="41" t="s">
        <v>52</v>
      </c>
      <c r="C10" s="47">
        <v>0</v>
      </c>
      <c r="D10" s="47">
        <v>0</v>
      </c>
      <c r="E10" s="47">
        <v>0</v>
      </c>
      <c r="F10" s="47">
        <v>0</v>
      </c>
      <c r="G10" s="47">
        <v>0</v>
      </c>
      <c r="H10" s="47">
        <v>0</v>
      </c>
      <c r="I10" s="47">
        <v>0</v>
      </c>
      <c r="J10" s="47">
        <v>0</v>
      </c>
      <c r="K10" s="47">
        <v>0</v>
      </c>
      <c r="L10" s="47">
        <v>0</v>
      </c>
      <c r="M10" s="34"/>
    </row>
    <row r="11" spans="1:13" ht="12.95" customHeight="1" x14ac:dyDescent="0.2">
      <c r="A11" s="38">
        <v>6</v>
      </c>
      <c r="B11" s="42" t="s">
        <v>53</v>
      </c>
      <c r="C11" s="47">
        <v>0</v>
      </c>
      <c r="D11" s="47">
        <v>0</v>
      </c>
      <c r="E11" s="47">
        <v>0</v>
      </c>
      <c r="F11" s="47">
        <v>0</v>
      </c>
      <c r="G11" s="47">
        <v>0</v>
      </c>
      <c r="H11" s="47">
        <v>0</v>
      </c>
      <c r="I11" s="47">
        <v>0</v>
      </c>
      <c r="J11" s="47">
        <v>0</v>
      </c>
      <c r="K11" s="47">
        <v>0</v>
      </c>
      <c r="L11" s="47">
        <v>0</v>
      </c>
      <c r="M11" s="34"/>
    </row>
    <row r="12" spans="1:13" ht="12.95" customHeight="1" x14ac:dyDescent="0.2">
      <c r="A12" s="38">
        <v>7</v>
      </c>
      <c r="B12" s="42" t="s">
        <v>54</v>
      </c>
      <c r="C12" s="47">
        <v>0</v>
      </c>
      <c r="D12" s="47">
        <v>0</v>
      </c>
      <c r="E12" s="47">
        <v>0</v>
      </c>
      <c r="F12" s="47">
        <v>0</v>
      </c>
      <c r="G12" s="47">
        <v>0</v>
      </c>
      <c r="H12" s="47">
        <v>0</v>
      </c>
      <c r="I12" s="47">
        <v>0</v>
      </c>
      <c r="J12" s="47">
        <v>0</v>
      </c>
      <c r="K12" s="47">
        <v>0</v>
      </c>
      <c r="L12" s="47">
        <v>0</v>
      </c>
      <c r="M12" s="34"/>
    </row>
    <row r="13" spans="1:13" ht="12.95" customHeight="1" x14ac:dyDescent="0.2">
      <c r="A13" s="38">
        <v>8</v>
      </c>
      <c r="B13" s="41" t="s">
        <v>55</v>
      </c>
      <c r="C13" s="47">
        <v>0</v>
      </c>
      <c r="D13" s="47">
        <v>0</v>
      </c>
      <c r="E13" s="47">
        <v>0</v>
      </c>
      <c r="F13" s="47">
        <v>0</v>
      </c>
      <c r="G13" s="47">
        <v>0</v>
      </c>
      <c r="H13" s="47">
        <v>0</v>
      </c>
      <c r="I13" s="47">
        <v>0</v>
      </c>
      <c r="J13" s="47">
        <v>0</v>
      </c>
      <c r="K13" s="47">
        <v>0</v>
      </c>
      <c r="L13" s="47">
        <v>0</v>
      </c>
      <c r="M13" s="34"/>
    </row>
    <row r="14" spans="1:13" ht="12.95" customHeight="1" x14ac:dyDescent="0.2">
      <c r="A14" s="38">
        <v>9</v>
      </c>
      <c r="B14" s="41" t="s">
        <v>56</v>
      </c>
      <c r="C14" s="47">
        <v>0</v>
      </c>
      <c r="D14" s="47">
        <v>0</v>
      </c>
      <c r="E14" s="47">
        <v>0</v>
      </c>
      <c r="F14" s="47">
        <v>0</v>
      </c>
      <c r="G14" s="47">
        <v>0</v>
      </c>
      <c r="H14" s="47">
        <v>0</v>
      </c>
      <c r="I14" s="47">
        <v>0</v>
      </c>
      <c r="J14" s="47">
        <v>0</v>
      </c>
      <c r="K14" s="47">
        <v>0</v>
      </c>
      <c r="L14" s="47">
        <v>0</v>
      </c>
      <c r="M14" s="34"/>
    </row>
    <row r="15" spans="1:13" ht="89.1" customHeight="1" x14ac:dyDescent="0.2">
      <c r="A15" s="38">
        <v>10</v>
      </c>
      <c r="B15" s="41" t="s">
        <v>0</v>
      </c>
      <c r="C15" s="47">
        <v>0</v>
      </c>
      <c r="D15" s="47">
        <v>0</v>
      </c>
      <c r="E15" s="47">
        <v>0</v>
      </c>
      <c r="F15" s="47">
        <v>0</v>
      </c>
      <c r="G15" s="47">
        <v>0</v>
      </c>
      <c r="H15" s="47">
        <v>0</v>
      </c>
      <c r="I15" s="47">
        <v>0</v>
      </c>
      <c r="J15" s="47">
        <v>0</v>
      </c>
      <c r="K15" s="47">
        <v>0</v>
      </c>
      <c r="L15" s="47">
        <v>0</v>
      </c>
      <c r="M15" s="34"/>
    </row>
    <row r="16" spans="1:13" ht="12.95" customHeight="1" x14ac:dyDescent="0.2">
      <c r="A16" s="38">
        <v>11</v>
      </c>
      <c r="B16" s="42" t="s">
        <v>53</v>
      </c>
      <c r="C16" s="47">
        <v>0</v>
      </c>
      <c r="D16" s="47">
        <v>0</v>
      </c>
      <c r="E16" s="47">
        <v>0</v>
      </c>
      <c r="F16" s="47">
        <v>0</v>
      </c>
      <c r="G16" s="47">
        <v>0</v>
      </c>
      <c r="H16" s="47">
        <v>0</v>
      </c>
      <c r="I16" s="47">
        <v>0</v>
      </c>
      <c r="J16" s="47">
        <v>0</v>
      </c>
      <c r="K16" s="47">
        <v>0</v>
      </c>
      <c r="L16" s="47">
        <v>0</v>
      </c>
      <c r="M16" s="34"/>
    </row>
    <row r="17" spans="1:13" ht="12.95" customHeight="1" x14ac:dyDescent="0.2">
      <c r="A17" s="38">
        <v>12</v>
      </c>
      <c r="B17" s="42" t="s">
        <v>54</v>
      </c>
      <c r="C17" s="47">
        <v>0</v>
      </c>
      <c r="D17" s="47">
        <v>0</v>
      </c>
      <c r="E17" s="47">
        <v>0</v>
      </c>
      <c r="F17" s="47">
        <v>0</v>
      </c>
      <c r="G17" s="47">
        <v>0</v>
      </c>
      <c r="H17" s="47">
        <v>0</v>
      </c>
      <c r="I17" s="47">
        <v>0</v>
      </c>
      <c r="J17" s="47">
        <v>0</v>
      </c>
      <c r="K17" s="47">
        <v>0</v>
      </c>
      <c r="L17" s="47">
        <v>0</v>
      </c>
      <c r="M17" s="34"/>
    </row>
    <row r="18" spans="1:13" ht="12.95" customHeight="1" x14ac:dyDescent="0.2">
      <c r="A18" s="38">
        <v>13</v>
      </c>
      <c r="B18" s="43" t="s">
        <v>57</v>
      </c>
      <c r="C18" s="47">
        <v>0</v>
      </c>
      <c r="D18" s="47">
        <v>0</v>
      </c>
      <c r="E18" s="47">
        <v>0</v>
      </c>
      <c r="F18" s="47">
        <v>0</v>
      </c>
      <c r="G18" s="47">
        <v>0</v>
      </c>
      <c r="H18" s="47">
        <v>0</v>
      </c>
      <c r="I18" s="47">
        <v>0</v>
      </c>
      <c r="J18" s="47">
        <v>0</v>
      </c>
      <c r="K18" s="47">
        <v>0</v>
      </c>
      <c r="L18" s="47">
        <v>0</v>
      </c>
      <c r="M18" s="34"/>
    </row>
    <row r="19" spans="1:13" ht="12.95" customHeight="1" x14ac:dyDescent="0.2">
      <c r="A19" s="38">
        <v>14</v>
      </c>
      <c r="B19" s="43" t="s">
        <v>58</v>
      </c>
      <c r="C19" s="47">
        <v>0</v>
      </c>
      <c r="D19" s="47">
        <v>0</v>
      </c>
      <c r="E19" s="47">
        <v>0</v>
      </c>
      <c r="F19" s="47">
        <v>0</v>
      </c>
      <c r="G19" s="47">
        <v>0</v>
      </c>
      <c r="H19" s="47">
        <v>0</v>
      </c>
      <c r="I19" s="47">
        <v>0</v>
      </c>
      <c r="J19" s="47">
        <v>0</v>
      </c>
      <c r="K19" s="47">
        <v>0</v>
      </c>
      <c r="L19" s="47">
        <v>0</v>
      </c>
      <c r="M19" s="34"/>
    </row>
    <row r="20" spans="1:13" ht="12.95" customHeight="1" x14ac:dyDescent="0.2">
      <c r="A20" s="38">
        <v>15</v>
      </c>
      <c r="B20" s="43" t="s">
        <v>59</v>
      </c>
      <c r="C20" s="47">
        <v>0</v>
      </c>
      <c r="D20" s="47">
        <v>0</v>
      </c>
      <c r="E20" s="47">
        <v>0</v>
      </c>
      <c r="F20" s="47">
        <v>0</v>
      </c>
      <c r="G20" s="47">
        <v>0</v>
      </c>
      <c r="H20" s="47">
        <v>0</v>
      </c>
      <c r="I20" s="47">
        <v>0</v>
      </c>
      <c r="J20" s="47">
        <v>0</v>
      </c>
      <c r="K20" s="47">
        <v>0</v>
      </c>
      <c r="L20" s="47">
        <v>0</v>
      </c>
      <c r="M20" s="34"/>
    </row>
    <row r="21" spans="1:13" ht="25.7" customHeight="1" x14ac:dyDescent="0.2">
      <c r="A21" s="38">
        <v>16</v>
      </c>
      <c r="B21" s="41" t="s">
        <v>60</v>
      </c>
      <c r="C21" s="47">
        <f t="shared" ref="C21:L21" si="1">SUM(C22:C23)</f>
        <v>0</v>
      </c>
      <c r="D21" s="47">
        <f t="shared" si="1"/>
        <v>0</v>
      </c>
      <c r="E21" s="47">
        <f t="shared" si="1"/>
        <v>0</v>
      </c>
      <c r="F21" s="47">
        <f t="shared" si="1"/>
        <v>0</v>
      </c>
      <c r="G21" s="47">
        <f t="shared" si="1"/>
        <v>0</v>
      </c>
      <c r="H21" s="47">
        <f t="shared" si="1"/>
        <v>0</v>
      </c>
      <c r="I21" s="47">
        <f t="shared" si="1"/>
        <v>0</v>
      </c>
      <c r="J21" s="47">
        <f t="shared" si="1"/>
        <v>0</v>
      </c>
      <c r="K21" s="47">
        <f t="shared" si="1"/>
        <v>0</v>
      </c>
      <c r="L21" s="47">
        <f t="shared" si="1"/>
        <v>0</v>
      </c>
      <c r="M21" s="34"/>
    </row>
    <row r="22" spans="1:13" ht="12.95" customHeight="1" x14ac:dyDescent="0.2">
      <c r="A22" s="38">
        <v>17</v>
      </c>
      <c r="B22" s="44" t="s">
        <v>61</v>
      </c>
      <c r="C22" s="47">
        <v>0</v>
      </c>
      <c r="D22" s="47">
        <v>0</v>
      </c>
      <c r="E22" s="47">
        <v>0</v>
      </c>
      <c r="F22" s="47">
        <v>0</v>
      </c>
      <c r="G22" s="47">
        <v>0</v>
      </c>
      <c r="H22" s="47">
        <v>0</v>
      </c>
      <c r="I22" s="47">
        <v>0</v>
      </c>
      <c r="J22" s="47">
        <v>0</v>
      </c>
      <c r="K22" s="47">
        <v>0</v>
      </c>
      <c r="L22" s="47">
        <v>0</v>
      </c>
      <c r="M22" s="34"/>
    </row>
    <row r="23" spans="1:13" ht="12.95" customHeight="1" x14ac:dyDescent="0.2">
      <c r="A23" s="38">
        <v>18</v>
      </c>
      <c r="B23" s="44" t="s">
        <v>62</v>
      </c>
      <c r="C23" s="47">
        <v>0</v>
      </c>
      <c r="D23" s="47">
        <v>0</v>
      </c>
      <c r="E23" s="47">
        <v>0</v>
      </c>
      <c r="F23" s="47">
        <v>0</v>
      </c>
      <c r="G23" s="47">
        <v>0</v>
      </c>
      <c r="H23" s="47">
        <v>0</v>
      </c>
      <c r="I23" s="47">
        <v>0</v>
      </c>
      <c r="J23" s="47">
        <v>0</v>
      </c>
      <c r="K23" s="47">
        <v>0</v>
      </c>
      <c r="L23" s="47">
        <v>0</v>
      </c>
      <c r="M23" s="34"/>
    </row>
    <row r="24" spans="1:13" ht="38.450000000000003" customHeight="1" x14ac:dyDescent="0.2">
      <c r="A24" s="38">
        <v>19</v>
      </c>
      <c r="B24" s="41" t="s">
        <v>63</v>
      </c>
      <c r="C24" s="47">
        <v>0</v>
      </c>
      <c r="D24" s="47">
        <v>0</v>
      </c>
      <c r="E24" s="47">
        <v>0</v>
      </c>
      <c r="F24" s="47">
        <v>0</v>
      </c>
      <c r="G24" s="47">
        <v>0</v>
      </c>
      <c r="H24" s="47">
        <v>0</v>
      </c>
      <c r="I24" s="47">
        <v>0</v>
      </c>
      <c r="J24" s="47">
        <v>0</v>
      </c>
      <c r="K24" s="47">
        <v>0</v>
      </c>
      <c r="L24" s="47">
        <v>0</v>
      </c>
      <c r="M24" s="34"/>
    </row>
    <row r="25" spans="1:13" ht="12.95" customHeight="1" x14ac:dyDescent="0.2">
      <c r="A25" s="38">
        <v>20</v>
      </c>
      <c r="B25" s="41" t="s">
        <v>64</v>
      </c>
      <c r="C25" s="47">
        <v>0</v>
      </c>
      <c r="D25" s="47">
        <v>0</v>
      </c>
      <c r="E25" s="47">
        <v>0</v>
      </c>
      <c r="F25" s="47">
        <v>0</v>
      </c>
      <c r="G25" s="47">
        <v>0</v>
      </c>
      <c r="H25" s="47">
        <v>0</v>
      </c>
      <c r="I25" s="47">
        <v>0</v>
      </c>
      <c r="J25" s="47">
        <v>0</v>
      </c>
      <c r="K25" s="47">
        <v>0</v>
      </c>
      <c r="L25" s="47">
        <v>0</v>
      </c>
      <c r="M25" s="34"/>
    </row>
    <row r="26" spans="1:13" ht="12.95" customHeight="1" x14ac:dyDescent="0.2">
      <c r="A26" s="38">
        <v>21</v>
      </c>
      <c r="B26" s="42" t="s">
        <v>53</v>
      </c>
      <c r="C26" s="47">
        <v>0</v>
      </c>
      <c r="D26" s="47">
        <v>0</v>
      </c>
      <c r="E26" s="47">
        <v>0</v>
      </c>
      <c r="F26" s="47">
        <v>0</v>
      </c>
      <c r="G26" s="47">
        <v>0</v>
      </c>
      <c r="H26" s="47">
        <v>0</v>
      </c>
      <c r="I26" s="47">
        <v>0</v>
      </c>
      <c r="J26" s="47">
        <v>0</v>
      </c>
      <c r="K26" s="47">
        <v>0</v>
      </c>
      <c r="L26" s="47">
        <v>0</v>
      </c>
      <c r="M26" s="34"/>
    </row>
    <row r="27" spans="1:13" ht="12.95" customHeight="1" x14ac:dyDescent="0.2">
      <c r="A27" s="38">
        <v>22</v>
      </c>
      <c r="B27" s="42" t="s">
        <v>54</v>
      </c>
      <c r="C27" s="47">
        <v>0</v>
      </c>
      <c r="D27" s="47">
        <v>0</v>
      </c>
      <c r="E27" s="47">
        <v>0</v>
      </c>
      <c r="F27" s="47">
        <v>0</v>
      </c>
      <c r="G27" s="47">
        <v>0</v>
      </c>
      <c r="H27" s="47">
        <v>0</v>
      </c>
      <c r="I27" s="47">
        <v>0</v>
      </c>
      <c r="J27" s="47">
        <v>0</v>
      </c>
      <c r="K27" s="47">
        <v>0</v>
      </c>
      <c r="L27" s="47">
        <v>0</v>
      </c>
      <c r="M27" s="34"/>
    </row>
    <row r="28" spans="1:13" ht="19.7" customHeight="1" x14ac:dyDescent="0.2">
      <c r="A28" s="38">
        <v>23</v>
      </c>
      <c r="B28" s="40" t="s">
        <v>65</v>
      </c>
      <c r="C28" s="48">
        <f t="shared" ref="C28:L28" si="2">SUM(C29:C38)</f>
        <v>0</v>
      </c>
      <c r="D28" s="48">
        <f t="shared" si="2"/>
        <v>0</v>
      </c>
      <c r="E28" s="48">
        <f t="shared" si="2"/>
        <v>0</v>
      </c>
      <c r="F28" s="48">
        <f t="shared" si="2"/>
        <v>0</v>
      </c>
      <c r="G28" s="48">
        <f t="shared" si="2"/>
        <v>0</v>
      </c>
      <c r="H28" s="48">
        <f t="shared" si="2"/>
        <v>0</v>
      </c>
      <c r="I28" s="48">
        <f t="shared" si="2"/>
        <v>0</v>
      </c>
      <c r="J28" s="48">
        <f t="shared" si="2"/>
        <v>0</v>
      </c>
      <c r="K28" s="48">
        <f t="shared" si="2"/>
        <v>0</v>
      </c>
      <c r="L28" s="48">
        <f t="shared" si="2"/>
        <v>0</v>
      </c>
      <c r="M28" s="34"/>
    </row>
    <row r="29" spans="1:13" ht="12.95" customHeight="1" x14ac:dyDescent="0.2">
      <c r="A29" s="38">
        <v>24</v>
      </c>
      <c r="B29" s="41" t="s">
        <v>66</v>
      </c>
      <c r="C29" s="47">
        <v>0</v>
      </c>
      <c r="D29" s="47">
        <v>0</v>
      </c>
      <c r="E29" s="47">
        <v>0</v>
      </c>
      <c r="F29" s="47">
        <v>0</v>
      </c>
      <c r="G29" s="47">
        <v>0</v>
      </c>
      <c r="H29" s="47">
        <v>0</v>
      </c>
      <c r="I29" s="47">
        <v>0</v>
      </c>
      <c r="J29" s="47">
        <v>0</v>
      </c>
      <c r="K29" s="47">
        <v>0</v>
      </c>
      <c r="L29" s="47">
        <v>0</v>
      </c>
      <c r="M29" s="34"/>
    </row>
    <row r="30" spans="1:13" ht="12.95" customHeight="1" x14ac:dyDescent="0.2">
      <c r="A30" s="38">
        <v>25</v>
      </c>
      <c r="B30" s="41" t="s">
        <v>61</v>
      </c>
      <c r="C30" s="47">
        <v>0</v>
      </c>
      <c r="D30" s="47">
        <v>0</v>
      </c>
      <c r="E30" s="47">
        <v>0</v>
      </c>
      <c r="F30" s="47">
        <v>0</v>
      </c>
      <c r="G30" s="47">
        <v>0</v>
      </c>
      <c r="H30" s="47">
        <v>0</v>
      </c>
      <c r="I30" s="47">
        <v>0</v>
      </c>
      <c r="J30" s="47">
        <v>0</v>
      </c>
      <c r="K30" s="47">
        <v>0</v>
      </c>
      <c r="L30" s="47">
        <v>0</v>
      </c>
      <c r="M30" s="34"/>
    </row>
    <row r="31" spans="1:13" ht="12.95" customHeight="1" x14ac:dyDescent="0.2">
      <c r="A31" s="38">
        <v>26</v>
      </c>
      <c r="B31" s="41" t="s">
        <v>57</v>
      </c>
      <c r="C31" s="47">
        <v>0</v>
      </c>
      <c r="D31" s="47">
        <v>0</v>
      </c>
      <c r="E31" s="47">
        <v>0</v>
      </c>
      <c r="F31" s="47">
        <v>0</v>
      </c>
      <c r="G31" s="47">
        <v>0</v>
      </c>
      <c r="H31" s="47">
        <v>0</v>
      </c>
      <c r="I31" s="47">
        <v>0</v>
      </c>
      <c r="J31" s="47">
        <v>0</v>
      </c>
      <c r="K31" s="47">
        <v>0</v>
      </c>
      <c r="L31" s="47">
        <v>0</v>
      </c>
      <c r="M31" s="34"/>
    </row>
    <row r="32" spans="1:13" ht="12.95" customHeight="1" x14ac:dyDescent="0.2">
      <c r="A32" s="38">
        <v>27</v>
      </c>
      <c r="B32" s="41" t="s">
        <v>58</v>
      </c>
      <c r="C32" s="47">
        <v>0</v>
      </c>
      <c r="D32" s="47">
        <v>0</v>
      </c>
      <c r="E32" s="47">
        <v>0</v>
      </c>
      <c r="F32" s="47">
        <v>0</v>
      </c>
      <c r="G32" s="47">
        <v>0</v>
      </c>
      <c r="H32" s="47">
        <v>0</v>
      </c>
      <c r="I32" s="47">
        <v>0</v>
      </c>
      <c r="J32" s="47">
        <v>0</v>
      </c>
      <c r="K32" s="47">
        <v>0</v>
      </c>
      <c r="L32" s="47">
        <v>0</v>
      </c>
      <c r="M32" s="34"/>
    </row>
    <row r="33" spans="1:13" ht="51.4" customHeight="1" x14ac:dyDescent="0.2">
      <c r="A33" s="38">
        <v>28</v>
      </c>
      <c r="B33" s="41" t="s">
        <v>1</v>
      </c>
      <c r="C33" s="47">
        <v>0</v>
      </c>
      <c r="D33" s="47">
        <v>0</v>
      </c>
      <c r="E33" s="47">
        <v>0</v>
      </c>
      <c r="F33" s="47">
        <v>0</v>
      </c>
      <c r="G33" s="47">
        <v>0</v>
      </c>
      <c r="H33" s="47">
        <v>0</v>
      </c>
      <c r="I33" s="47">
        <v>0</v>
      </c>
      <c r="J33" s="47">
        <v>0</v>
      </c>
      <c r="K33" s="47">
        <v>0</v>
      </c>
      <c r="L33" s="47">
        <v>0</v>
      </c>
      <c r="M33" s="34"/>
    </row>
    <row r="34" spans="1:13" ht="25.7" customHeight="1" x14ac:dyDescent="0.2">
      <c r="A34" s="38">
        <v>29</v>
      </c>
      <c r="B34" s="41" t="s">
        <v>67</v>
      </c>
      <c r="C34" s="47">
        <v>0</v>
      </c>
      <c r="D34" s="47">
        <v>0</v>
      </c>
      <c r="E34" s="47">
        <v>0</v>
      </c>
      <c r="F34" s="47">
        <v>0</v>
      </c>
      <c r="G34" s="47">
        <v>0</v>
      </c>
      <c r="H34" s="47">
        <v>0</v>
      </c>
      <c r="I34" s="47">
        <v>0</v>
      </c>
      <c r="J34" s="47">
        <v>0</v>
      </c>
      <c r="K34" s="47">
        <v>0</v>
      </c>
      <c r="L34" s="47">
        <v>0</v>
      </c>
      <c r="M34" s="34"/>
    </row>
    <row r="35" spans="1:13" ht="12.95" customHeight="1" x14ac:dyDescent="0.2">
      <c r="A35" s="38">
        <v>30</v>
      </c>
      <c r="B35" s="41" t="s">
        <v>68</v>
      </c>
      <c r="C35" s="47">
        <v>0</v>
      </c>
      <c r="D35" s="47">
        <v>0</v>
      </c>
      <c r="E35" s="47">
        <v>0</v>
      </c>
      <c r="F35" s="47">
        <v>0</v>
      </c>
      <c r="G35" s="47">
        <v>0</v>
      </c>
      <c r="H35" s="47">
        <v>0</v>
      </c>
      <c r="I35" s="47">
        <v>0</v>
      </c>
      <c r="J35" s="47">
        <v>0</v>
      </c>
      <c r="K35" s="47">
        <v>0</v>
      </c>
      <c r="L35" s="47">
        <v>0</v>
      </c>
      <c r="M35" s="34"/>
    </row>
    <row r="36" spans="1:13" ht="12.95" customHeight="1" x14ac:dyDescent="0.2">
      <c r="A36" s="38">
        <v>31</v>
      </c>
      <c r="B36" s="41" t="s">
        <v>69</v>
      </c>
      <c r="C36" s="47">
        <v>0</v>
      </c>
      <c r="D36" s="47">
        <v>0</v>
      </c>
      <c r="E36" s="47">
        <v>0</v>
      </c>
      <c r="F36" s="47">
        <v>0</v>
      </c>
      <c r="G36" s="47">
        <v>0</v>
      </c>
      <c r="H36" s="47">
        <v>0</v>
      </c>
      <c r="I36" s="47">
        <v>0</v>
      </c>
      <c r="J36" s="47">
        <v>0</v>
      </c>
      <c r="K36" s="47">
        <v>0</v>
      </c>
      <c r="L36" s="47">
        <v>0</v>
      </c>
      <c r="M36" s="34"/>
    </row>
    <row r="37" spans="1:13" ht="12.95" customHeight="1" x14ac:dyDescent="0.2">
      <c r="A37" s="38">
        <v>32</v>
      </c>
      <c r="B37" s="41" t="s">
        <v>70</v>
      </c>
      <c r="C37" s="47">
        <v>0</v>
      </c>
      <c r="D37" s="47">
        <v>0</v>
      </c>
      <c r="E37" s="47">
        <v>0</v>
      </c>
      <c r="F37" s="47">
        <v>0</v>
      </c>
      <c r="G37" s="47">
        <v>0</v>
      </c>
      <c r="H37" s="47">
        <v>0</v>
      </c>
      <c r="I37" s="47">
        <v>0</v>
      </c>
      <c r="J37" s="47">
        <v>0</v>
      </c>
      <c r="K37" s="47">
        <v>0</v>
      </c>
      <c r="L37" s="47">
        <v>0</v>
      </c>
      <c r="M37" s="34"/>
    </row>
    <row r="38" spans="1:13" ht="63.4" customHeight="1" x14ac:dyDescent="0.2">
      <c r="A38" s="38">
        <v>33</v>
      </c>
      <c r="B38" s="41" t="s">
        <v>2</v>
      </c>
      <c r="C38" s="47">
        <v>0</v>
      </c>
      <c r="D38" s="47">
        <v>0</v>
      </c>
      <c r="E38" s="47">
        <v>0</v>
      </c>
      <c r="F38" s="47">
        <v>0</v>
      </c>
      <c r="G38" s="47">
        <v>0</v>
      </c>
      <c r="H38" s="47">
        <v>0</v>
      </c>
      <c r="I38" s="47">
        <v>0</v>
      </c>
      <c r="J38" s="47">
        <v>0</v>
      </c>
      <c r="K38" s="47">
        <v>0</v>
      </c>
      <c r="L38" s="47">
        <v>0</v>
      </c>
      <c r="M38" s="34"/>
    </row>
    <row r="39" spans="1:13" ht="19.7" customHeight="1" x14ac:dyDescent="0.2">
      <c r="A39" s="38">
        <v>34</v>
      </c>
      <c r="B39" s="40" t="s">
        <v>71</v>
      </c>
      <c r="C39" s="48">
        <f t="shared" ref="C39:L39" si="3">SUM(C40,C47,C48,C49)</f>
        <v>33990</v>
      </c>
      <c r="D39" s="48">
        <f t="shared" si="3"/>
        <v>84481852</v>
      </c>
      <c r="E39" s="48">
        <f t="shared" si="3"/>
        <v>30574</v>
      </c>
      <c r="F39" s="48">
        <f t="shared" si="3"/>
        <v>67648397</v>
      </c>
      <c r="G39" s="48">
        <f t="shared" si="3"/>
        <v>459</v>
      </c>
      <c r="H39" s="48">
        <f t="shared" si="3"/>
        <v>1451020</v>
      </c>
      <c r="I39" s="48">
        <f t="shared" si="3"/>
        <v>35</v>
      </c>
      <c r="J39" s="48">
        <f t="shared" si="3"/>
        <v>105498</v>
      </c>
      <c r="K39" s="48">
        <f t="shared" si="3"/>
        <v>2873</v>
      </c>
      <c r="L39" s="48">
        <f t="shared" si="3"/>
        <v>6926780</v>
      </c>
      <c r="M39" s="34"/>
    </row>
    <row r="40" spans="1:13" ht="12.95" customHeight="1" x14ac:dyDescent="0.2">
      <c r="A40" s="38">
        <v>35</v>
      </c>
      <c r="B40" s="41" t="s">
        <v>72</v>
      </c>
      <c r="C40" s="47">
        <f t="shared" ref="C40:L40" si="4">SUM(C41,C44)</f>
        <v>0</v>
      </c>
      <c r="D40" s="47">
        <f t="shared" si="4"/>
        <v>0</v>
      </c>
      <c r="E40" s="47">
        <f t="shared" si="4"/>
        <v>0</v>
      </c>
      <c r="F40" s="47">
        <f t="shared" si="4"/>
        <v>0</v>
      </c>
      <c r="G40" s="47">
        <f t="shared" si="4"/>
        <v>0</v>
      </c>
      <c r="H40" s="47">
        <f t="shared" si="4"/>
        <v>0</v>
      </c>
      <c r="I40" s="47">
        <f t="shared" si="4"/>
        <v>0</v>
      </c>
      <c r="J40" s="47">
        <f t="shared" si="4"/>
        <v>0</v>
      </c>
      <c r="K40" s="47">
        <f t="shared" si="4"/>
        <v>0</v>
      </c>
      <c r="L40" s="47">
        <f t="shared" si="4"/>
        <v>0</v>
      </c>
      <c r="M40" s="34"/>
    </row>
    <row r="41" spans="1:13" ht="12.95" customHeight="1" x14ac:dyDescent="0.2">
      <c r="A41" s="38">
        <v>36</v>
      </c>
      <c r="B41" s="41" t="s">
        <v>73</v>
      </c>
      <c r="C41" s="47">
        <v>0</v>
      </c>
      <c r="D41" s="47">
        <v>0</v>
      </c>
      <c r="E41" s="47">
        <v>0</v>
      </c>
      <c r="F41" s="47">
        <v>0</v>
      </c>
      <c r="G41" s="47">
        <v>0</v>
      </c>
      <c r="H41" s="47">
        <v>0</v>
      </c>
      <c r="I41" s="47">
        <v>0</v>
      </c>
      <c r="J41" s="47">
        <v>0</v>
      </c>
      <c r="K41" s="47">
        <v>0</v>
      </c>
      <c r="L41" s="47">
        <v>0</v>
      </c>
      <c r="M41" s="34"/>
    </row>
    <row r="42" spans="1:13" ht="12.95" customHeight="1" x14ac:dyDescent="0.2">
      <c r="A42" s="38">
        <v>37</v>
      </c>
      <c r="B42" s="42" t="s">
        <v>74</v>
      </c>
      <c r="C42" s="47">
        <v>0</v>
      </c>
      <c r="D42" s="47">
        <v>0</v>
      </c>
      <c r="E42" s="47">
        <v>0</v>
      </c>
      <c r="F42" s="47">
        <v>0</v>
      </c>
      <c r="G42" s="47">
        <v>0</v>
      </c>
      <c r="H42" s="47">
        <v>0</v>
      </c>
      <c r="I42" s="47">
        <v>0</v>
      </c>
      <c r="J42" s="47">
        <v>0</v>
      </c>
      <c r="K42" s="47">
        <v>0</v>
      </c>
      <c r="L42" s="47">
        <v>0</v>
      </c>
      <c r="M42" s="34"/>
    </row>
    <row r="43" spans="1:13" ht="12.95" customHeight="1" x14ac:dyDescent="0.2">
      <c r="A43" s="38">
        <v>38</v>
      </c>
      <c r="B43" s="42" t="s">
        <v>51</v>
      </c>
      <c r="C43" s="47">
        <v>0</v>
      </c>
      <c r="D43" s="47">
        <v>0</v>
      </c>
      <c r="E43" s="47">
        <v>0</v>
      </c>
      <c r="F43" s="47">
        <v>0</v>
      </c>
      <c r="G43" s="47">
        <v>0</v>
      </c>
      <c r="H43" s="47">
        <v>0</v>
      </c>
      <c r="I43" s="47">
        <v>0</v>
      </c>
      <c r="J43" s="47">
        <v>0</v>
      </c>
      <c r="K43" s="47">
        <v>0</v>
      </c>
      <c r="L43" s="47">
        <v>0</v>
      </c>
      <c r="M43" s="34"/>
    </row>
    <row r="44" spans="1:13" ht="12.95" customHeight="1" x14ac:dyDescent="0.2">
      <c r="A44" s="38">
        <v>39</v>
      </c>
      <c r="B44" s="41" t="s">
        <v>75</v>
      </c>
      <c r="C44" s="47">
        <v>0</v>
      </c>
      <c r="D44" s="47">
        <v>0</v>
      </c>
      <c r="E44" s="47">
        <v>0</v>
      </c>
      <c r="F44" s="47">
        <v>0</v>
      </c>
      <c r="G44" s="47">
        <v>0</v>
      </c>
      <c r="H44" s="47">
        <v>0</v>
      </c>
      <c r="I44" s="47">
        <v>0</v>
      </c>
      <c r="J44" s="47">
        <v>0</v>
      </c>
      <c r="K44" s="47">
        <v>0</v>
      </c>
      <c r="L44" s="47">
        <v>0</v>
      </c>
      <c r="M44" s="34"/>
    </row>
    <row r="45" spans="1:13" ht="12.95" customHeight="1" x14ac:dyDescent="0.2">
      <c r="A45" s="38">
        <v>40</v>
      </c>
      <c r="B45" s="42" t="s">
        <v>76</v>
      </c>
      <c r="C45" s="47">
        <v>0</v>
      </c>
      <c r="D45" s="47">
        <v>0</v>
      </c>
      <c r="E45" s="47">
        <v>0</v>
      </c>
      <c r="F45" s="47">
        <v>0</v>
      </c>
      <c r="G45" s="47">
        <v>0</v>
      </c>
      <c r="H45" s="47">
        <v>0</v>
      </c>
      <c r="I45" s="47">
        <v>0</v>
      </c>
      <c r="J45" s="47">
        <v>0</v>
      </c>
      <c r="K45" s="47">
        <v>0</v>
      </c>
      <c r="L45" s="47">
        <v>0</v>
      </c>
      <c r="M45" s="34"/>
    </row>
    <row r="46" spans="1:13" ht="12.95" customHeight="1" x14ac:dyDescent="0.2">
      <c r="A46" s="38">
        <v>41</v>
      </c>
      <c r="B46" s="42" t="s">
        <v>54</v>
      </c>
      <c r="C46" s="47">
        <v>0</v>
      </c>
      <c r="D46" s="47">
        <v>0</v>
      </c>
      <c r="E46" s="47">
        <v>0</v>
      </c>
      <c r="F46" s="47">
        <v>0</v>
      </c>
      <c r="G46" s="47">
        <v>0</v>
      </c>
      <c r="H46" s="47">
        <v>0</v>
      </c>
      <c r="I46" s="47">
        <v>0</v>
      </c>
      <c r="J46" s="47">
        <v>0</v>
      </c>
      <c r="K46" s="47">
        <v>0</v>
      </c>
      <c r="L46" s="47">
        <v>0</v>
      </c>
      <c r="M46" s="34"/>
    </row>
    <row r="47" spans="1:13" ht="25.7" customHeight="1" x14ac:dyDescent="0.2">
      <c r="A47" s="38">
        <v>42</v>
      </c>
      <c r="B47" s="41" t="s">
        <v>77</v>
      </c>
      <c r="C47" s="47">
        <v>31754</v>
      </c>
      <c r="D47" s="47">
        <v>78123947</v>
      </c>
      <c r="E47" s="47">
        <v>29546</v>
      </c>
      <c r="F47" s="47">
        <v>65113159</v>
      </c>
      <c r="G47" s="47">
        <v>428</v>
      </c>
      <c r="H47" s="47">
        <v>1383049</v>
      </c>
      <c r="I47" s="47">
        <v>30</v>
      </c>
      <c r="J47" s="47">
        <v>94801</v>
      </c>
      <c r="K47" s="47">
        <v>1706</v>
      </c>
      <c r="L47" s="47">
        <v>3402171</v>
      </c>
      <c r="M47" s="34"/>
    </row>
    <row r="48" spans="1:13" ht="12.95" customHeight="1" x14ac:dyDescent="0.2">
      <c r="A48" s="38">
        <v>43</v>
      </c>
      <c r="B48" s="41" t="s">
        <v>78</v>
      </c>
      <c r="C48" s="47">
        <v>2228</v>
      </c>
      <c r="D48" s="47">
        <v>6350641</v>
      </c>
      <c r="E48" s="47">
        <v>1020</v>
      </c>
      <c r="F48" s="47">
        <v>2528336</v>
      </c>
      <c r="G48" s="47">
        <v>31</v>
      </c>
      <c r="H48" s="47">
        <v>67971</v>
      </c>
      <c r="I48" s="47">
        <v>5</v>
      </c>
      <c r="J48" s="47">
        <v>10697</v>
      </c>
      <c r="K48" s="47">
        <v>1167</v>
      </c>
      <c r="L48" s="47">
        <v>3524609</v>
      </c>
      <c r="M48" s="34"/>
    </row>
    <row r="49" spans="1:13" ht="38.450000000000003" customHeight="1" x14ac:dyDescent="0.2">
      <c r="A49" s="38">
        <v>44</v>
      </c>
      <c r="B49" s="41" t="s">
        <v>79</v>
      </c>
      <c r="C49" s="47">
        <v>8</v>
      </c>
      <c r="D49" s="47">
        <v>7264</v>
      </c>
      <c r="E49" s="47">
        <v>8</v>
      </c>
      <c r="F49" s="47">
        <v>6902</v>
      </c>
      <c r="G49" s="47">
        <v>0</v>
      </c>
      <c r="H49" s="47">
        <v>0</v>
      </c>
      <c r="I49" s="47">
        <v>0</v>
      </c>
      <c r="J49" s="47">
        <v>0</v>
      </c>
      <c r="K49" s="47">
        <v>0</v>
      </c>
      <c r="L49" s="47">
        <v>0</v>
      </c>
      <c r="M49" s="34"/>
    </row>
    <row r="50" spans="1:13" ht="19.7" customHeight="1" x14ac:dyDescent="0.2">
      <c r="A50" s="38">
        <v>45</v>
      </c>
      <c r="B50" s="40" t="s">
        <v>80</v>
      </c>
      <c r="C50" s="48">
        <f t="shared" ref="C50:L50" si="5">SUM(C51:C54)</f>
        <v>3</v>
      </c>
      <c r="D50" s="48">
        <f t="shared" si="5"/>
        <v>273</v>
      </c>
      <c r="E50" s="48">
        <f t="shared" si="5"/>
        <v>3</v>
      </c>
      <c r="F50" s="48">
        <f t="shared" si="5"/>
        <v>273</v>
      </c>
      <c r="G50" s="48">
        <f t="shared" si="5"/>
        <v>0</v>
      </c>
      <c r="H50" s="48">
        <f t="shared" si="5"/>
        <v>0</v>
      </c>
      <c r="I50" s="48">
        <f t="shared" si="5"/>
        <v>0</v>
      </c>
      <c r="J50" s="48">
        <f t="shared" si="5"/>
        <v>0</v>
      </c>
      <c r="K50" s="48">
        <f t="shared" si="5"/>
        <v>0</v>
      </c>
      <c r="L50" s="48">
        <f t="shared" si="5"/>
        <v>0</v>
      </c>
      <c r="M50" s="34"/>
    </row>
    <row r="51" spans="1:13" ht="12.95" customHeight="1" x14ac:dyDescent="0.2">
      <c r="A51" s="38">
        <v>46</v>
      </c>
      <c r="B51" s="41" t="s">
        <v>81</v>
      </c>
      <c r="C51" s="47">
        <v>0</v>
      </c>
      <c r="D51" s="47">
        <v>0</v>
      </c>
      <c r="E51" s="47">
        <v>0</v>
      </c>
      <c r="F51" s="47">
        <v>0</v>
      </c>
      <c r="G51" s="47">
        <v>0</v>
      </c>
      <c r="H51" s="47">
        <v>0</v>
      </c>
      <c r="I51" s="47">
        <v>0</v>
      </c>
      <c r="J51" s="47">
        <v>0</v>
      </c>
      <c r="K51" s="47">
        <v>0</v>
      </c>
      <c r="L51" s="47">
        <v>0</v>
      </c>
      <c r="M51" s="34"/>
    </row>
    <row r="52" spans="1:13" ht="12.95" customHeight="1" x14ac:dyDescent="0.2">
      <c r="A52" s="38">
        <v>47</v>
      </c>
      <c r="B52" s="41" t="s">
        <v>82</v>
      </c>
      <c r="C52" s="47">
        <v>3</v>
      </c>
      <c r="D52" s="47">
        <v>273</v>
      </c>
      <c r="E52" s="47">
        <v>3</v>
      </c>
      <c r="F52" s="47">
        <v>273</v>
      </c>
      <c r="G52" s="47">
        <v>0</v>
      </c>
      <c r="H52" s="47">
        <v>0</v>
      </c>
      <c r="I52" s="47">
        <v>0</v>
      </c>
      <c r="J52" s="47">
        <v>0</v>
      </c>
      <c r="K52" s="47">
        <v>0</v>
      </c>
      <c r="L52" s="47">
        <v>0</v>
      </c>
      <c r="M52" s="34"/>
    </row>
    <row r="53" spans="1:13" ht="51.4" customHeight="1" x14ac:dyDescent="0.2">
      <c r="A53" s="38">
        <v>48</v>
      </c>
      <c r="B53" s="41" t="s">
        <v>3</v>
      </c>
      <c r="C53" s="47">
        <v>0</v>
      </c>
      <c r="D53" s="47">
        <v>0</v>
      </c>
      <c r="E53" s="47">
        <v>0</v>
      </c>
      <c r="F53" s="47">
        <v>0</v>
      </c>
      <c r="G53" s="47">
        <v>0</v>
      </c>
      <c r="H53" s="47">
        <v>0</v>
      </c>
      <c r="I53" s="47">
        <v>0</v>
      </c>
      <c r="J53" s="47">
        <v>0</v>
      </c>
      <c r="K53" s="47">
        <v>0</v>
      </c>
      <c r="L53" s="47">
        <v>0</v>
      </c>
      <c r="M53" s="34"/>
    </row>
    <row r="54" spans="1:13" ht="12.95" customHeight="1" x14ac:dyDescent="0.2">
      <c r="A54" s="38">
        <v>49</v>
      </c>
      <c r="B54" s="41" t="s">
        <v>83</v>
      </c>
      <c r="C54" s="47">
        <v>0</v>
      </c>
      <c r="D54" s="47">
        <v>0</v>
      </c>
      <c r="E54" s="47">
        <v>0</v>
      </c>
      <c r="F54" s="47">
        <v>0</v>
      </c>
      <c r="G54" s="47">
        <v>0</v>
      </c>
      <c r="H54" s="47">
        <v>0</v>
      </c>
      <c r="I54" s="47">
        <v>0</v>
      </c>
      <c r="J54" s="47">
        <v>0</v>
      </c>
      <c r="K54" s="47">
        <v>0</v>
      </c>
      <c r="L54" s="47">
        <v>0</v>
      </c>
      <c r="M54" s="34"/>
    </row>
    <row r="55" spans="1:13" ht="19.7" customHeight="1" x14ac:dyDescent="0.2">
      <c r="A55" s="38">
        <v>50</v>
      </c>
      <c r="B55" s="40" t="s">
        <v>84</v>
      </c>
      <c r="C55" s="48">
        <v>0</v>
      </c>
      <c r="D55" s="48">
        <v>0</v>
      </c>
      <c r="E55" s="48">
        <v>0</v>
      </c>
      <c r="F55" s="48">
        <v>0</v>
      </c>
      <c r="G55" s="48">
        <v>0</v>
      </c>
      <c r="H55" s="48">
        <v>0</v>
      </c>
      <c r="I55" s="48">
        <v>0</v>
      </c>
      <c r="J55" s="48">
        <v>0</v>
      </c>
      <c r="K55" s="48">
        <v>0</v>
      </c>
      <c r="L55" s="48">
        <v>0</v>
      </c>
      <c r="M55" s="34"/>
    </row>
    <row r="56" spans="1:13" ht="19.7" customHeight="1" x14ac:dyDescent="0.2">
      <c r="A56" s="38">
        <v>51</v>
      </c>
      <c r="B56" s="45" t="s">
        <v>85</v>
      </c>
      <c r="C56" s="48">
        <f t="shared" ref="C56:L56" si="6">SUM(C6,C28,C39,C50,C55)</f>
        <v>33993</v>
      </c>
      <c r="D56" s="48">
        <f t="shared" si="6"/>
        <v>84482125</v>
      </c>
      <c r="E56" s="48">
        <f t="shared" si="6"/>
        <v>30577</v>
      </c>
      <c r="F56" s="48">
        <f t="shared" si="6"/>
        <v>67648670</v>
      </c>
      <c r="G56" s="48">
        <f t="shared" si="6"/>
        <v>459</v>
      </c>
      <c r="H56" s="48">
        <f t="shared" si="6"/>
        <v>1451020</v>
      </c>
      <c r="I56" s="48">
        <f t="shared" si="6"/>
        <v>35</v>
      </c>
      <c r="J56" s="48">
        <f t="shared" si="6"/>
        <v>105498</v>
      </c>
      <c r="K56" s="48">
        <f t="shared" si="6"/>
        <v>2873</v>
      </c>
      <c r="L56" s="48">
        <f t="shared" si="6"/>
        <v>6926780</v>
      </c>
      <c r="M56" s="34"/>
    </row>
    <row r="57" spans="1:13" ht="12.95" customHeight="1" x14ac:dyDescent="0.2">
      <c r="A57" s="38">
        <v>52</v>
      </c>
      <c r="B57" s="44" t="s">
        <v>86</v>
      </c>
      <c r="C57" s="47">
        <v>24321</v>
      </c>
      <c r="D57" s="47">
        <v>60050810</v>
      </c>
      <c r="E57" s="47">
        <v>23888</v>
      </c>
      <c r="F57" s="47">
        <v>47933984</v>
      </c>
      <c r="G57" s="47">
        <v>9</v>
      </c>
      <c r="H57" s="47">
        <v>14245</v>
      </c>
      <c r="I57" s="47">
        <v>11</v>
      </c>
      <c r="J57" s="47">
        <v>57632</v>
      </c>
      <c r="K57" s="47">
        <v>399</v>
      </c>
      <c r="L57" s="47">
        <v>1056403</v>
      </c>
      <c r="M57" s="34"/>
    </row>
    <row r="58" spans="1:13" ht="12.95" customHeight="1" x14ac:dyDescent="0.2">
      <c r="A58" s="38">
        <v>53</v>
      </c>
      <c r="B58" s="44" t="s">
        <v>87</v>
      </c>
      <c r="C58" s="47">
        <v>0</v>
      </c>
      <c r="D58" s="47">
        <v>0</v>
      </c>
      <c r="E58" s="47">
        <v>0</v>
      </c>
      <c r="F58" s="47">
        <v>0</v>
      </c>
      <c r="G58" s="47">
        <v>0</v>
      </c>
      <c r="H58" s="47">
        <v>0</v>
      </c>
      <c r="I58" s="47">
        <v>0</v>
      </c>
      <c r="J58" s="47">
        <v>0</v>
      </c>
      <c r="K58" s="47">
        <v>0</v>
      </c>
      <c r="L58" s="47">
        <v>0</v>
      </c>
      <c r="M58" s="34"/>
    </row>
    <row r="59" spans="1:13" ht="12.95" customHeight="1" x14ac:dyDescent="0.2">
      <c r="A59" s="38">
        <v>54</v>
      </c>
      <c r="B59" s="44" t="s">
        <v>88</v>
      </c>
      <c r="C59" s="47">
        <v>0</v>
      </c>
      <c r="D59" s="47">
        <v>0</v>
      </c>
      <c r="E59" s="47">
        <v>0</v>
      </c>
      <c r="F59" s="47">
        <v>0</v>
      </c>
      <c r="G59" s="47">
        <v>0</v>
      </c>
      <c r="H59" s="47">
        <v>0</v>
      </c>
      <c r="I59" s="47">
        <v>0</v>
      </c>
      <c r="J59" s="47">
        <v>0</v>
      </c>
      <c r="K59" s="47">
        <v>0</v>
      </c>
      <c r="L59" s="47">
        <v>0</v>
      </c>
      <c r="M59" s="34"/>
    </row>
    <row r="60" spans="1:13" ht="12.2" customHeight="1" x14ac:dyDescent="0.2">
      <c r="A60" s="39"/>
      <c r="B60" s="39"/>
      <c r="C60" s="49"/>
      <c r="D60" s="51"/>
      <c r="E60" s="51"/>
      <c r="F60" s="51"/>
      <c r="G60" s="49"/>
      <c r="H60" s="49"/>
      <c r="I60" s="49"/>
      <c r="J60" s="49"/>
      <c r="K60" s="49"/>
      <c r="L60" s="49"/>
    </row>
    <row r="61" spans="1:13" ht="12.95" customHeight="1" x14ac:dyDescent="0.2">
      <c r="B61" s="46"/>
      <c r="C61" s="16"/>
      <c r="D61" s="52"/>
      <c r="E61" s="52"/>
      <c r="F61" s="52"/>
      <c r="G61" s="16"/>
      <c r="H61" s="16"/>
      <c r="I61" s="16"/>
      <c r="J61" s="16"/>
      <c r="K61" s="16"/>
      <c r="L61" s="16"/>
    </row>
    <row r="62" spans="1:13" ht="12.95" customHeight="1" x14ac:dyDescent="0.2">
      <c r="B62" s="46"/>
    </row>
    <row r="77" spans="4:4" ht="12.2" customHeight="1" x14ac:dyDescent="0.2">
      <c r="D77" s="53"/>
    </row>
  </sheetData>
  <mergeCells count="17">
    <mergeCell ref="L3:L4"/>
    <mergeCell ref="K2:L2"/>
    <mergeCell ref="I2:J2"/>
    <mergeCell ref="I3:I4"/>
    <mergeCell ref="D2:D4"/>
    <mergeCell ref="K3:K4"/>
    <mergeCell ref="J3:J4"/>
    <mergeCell ref="B1:C1"/>
    <mergeCell ref="A2:A4"/>
    <mergeCell ref="B2:B4"/>
    <mergeCell ref="E3:E4"/>
    <mergeCell ref="F3:F4"/>
    <mergeCell ref="G2:H2"/>
    <mergeCell ref="G3:G4"/>
    <mergeCell ref="H3:H4"/>
    <mergeCell ref="E2:F2"/>
    <mergeCell ref="C2:C4"/>
  </mergeCells>
  <pageMargins left="0.75" right="0.75" top="1" bottom="1" header="0.5" footer="0.5"/>
  <pageSetup paperSize="9" scale="52" fitToHeight="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AF9D4-1D82-4E7A-9CFF-45D93F9BA722}">
  <sheetPr>
    <pageSetUpPr fitToPage="1"/>
  </sheetPr>
  <dimension ref="A1:J44"/>
  <sheetViews>
    <sheetView workbookViewId="0">
      <selection activeCell="D50" sqref="D50"/>
    </sheetView>
  </sheetViews>
  <sheetFormatPr defaultRowHeight="12.75" x14ac:dyDescent="0.2"/>
  <cols>
    <col min="1" max="1" width="5.7109375" customWidth="1"/>
    <col min="2" max="2" width="50.7109375" customWidth="1"/>
    <col min="3" max="3" width="20.7109375" customWidth="1"/>
    <col min="4" max="4" width="19.5703125" customWidth="1"/>
    <col min="5" max="7" width="20.7109375" customWidth="1"/>
  </cols>
  <sheetData>
    <row r="1" spans="1:8" ht="18.95" customHeight="1" x14ac:dyDescent="0.2">
      <c r="A1" s="55"/>
      <c r="B1" s="63" t="s">
        <v>99</v>
      </c>
      <c r="C1" s="63"/>
      <c r="D1" s="63"/>
      <c r="E1" s="55"/>
      <c r="F1" s="55"/>
    </row>
    <row r="2" spans="1:8" ht="12.95" customHeight="1" x14ac:dyDescent="0.2">
      <c r="A2" s="56"/>
      <c r="B2" s="64"/>
      <c r="C2" s="64"/>
      <c r="D2" s="64"/>
      <c r="E2" s="56"/>
      <c r="F2" s="56"/>
      <c r="G2" s="54"/>
    </row>
    <row r="3" spans="1:8" ht="63" x14ac:dyDescent="0.2">
      <c r="A3" s="57" t="s">
        <v>43</v>
      </c>
      <c r="B3" s="137" t="s">
        <v>100</v>
      </c>
      <c r="C3" s="138"/>
      <c r="D3" s="139"/>
      <c r="E3" s="57" t="s">
        <v>129</v>
      </c>
      <c r="F3" s="57" t="s">
        <v>92</v>
      </c>
      <c r="G3" s="57" t="s">
        <v>98</v>
      </c>
      <c r="H3" s="34"/>
    </row>
    <row r="4" spans="1:8" x14ac:dyDescent="0.2">
      <c r="A4" s="36" t="s">
        <v>44</v>
      </c>
      <c r="B4" s="143" t="s">
        <v>47</v>
      </c>
      <c r="C4" s="144"/>
      <c r="D4" s="145"/>
      <c r="E4" s="36">
        <v>1</v>
      </c>
      <c r="F4" s="36">
        <v>2</v>
      </c>
      <c r="G4" s="36">
        <v>3</v>
      </c>
      <c r="H4" s="34"/>
    </row>
    <row r="5" spans="1:8" x14ac:dyDescent="0.2">
      <c r="A5" s="38">
        <v>1</v>
      </c>
      <c r="B5" s="140" t="s">
        <v>101</v>
      </c>
      <c r="C5" s="141"/>
      <c r="D5" s="142"/>
      <c r="E5" s="48"/>
      <c r="F5" s="48">
        <f>SUM(F6:F33)</f>
        <v>2793</v>
      </c>
      <c r="G5" s="48">
        <f>SUM(G6:G33)</f>
        <v>6737125</v>
      </c>
      <c r="H5" s="34"/>
    </row>
    <row r="6" spans="1:8" x14ac:dyDescent="0.2">
      <c r="A6" s="38">
        <v>2</v>
      </c>
      <c r="B6" s="131" t="s">
        <v>102</v>
      </c>
      <c r="C6" s="132"/>
      <c r="D6" s="133"/>
      <c r="E6" s="80" t="s">
        <v>130</v>
      </c>
      <c r="F6" s="47">
        <v>794</v>
      </c>
      <c r="G6" s="47">
        <v>1820497</v>
      </c>
      <c r="H6" s="34"/>
    </row>
    <row r="7" spans="1:8" x14ac:dyDescent="0.2">
      <c r="A7" s="38">
        <v>3</v>
      </c>
      <c r="B7" s="131" t="s">
        <v>103</v>
      </c>
      <c r="C7" s="132"/>
      <c r="D7" s="133"/>
      <c r="E7" s="80" t="s">
        <v>131</v>
      </c>
      <c r="F7" s="47">
        <v>0</v>
      </c>
      <c r="G7" s="47">
        <v>0</v>
      </c>
      <c r="H7" s="34"/>
    </row>
    <row r="8" spans="1:8" x14ac:dyDescent="0.2">
      <c r="A8" s="38">
        <v>4</v>
      </c>
      <c r="B8" s="131" t="s">
        <v>4</v>
      </c>
      <c r="C8" s="132"/>
      <c r="D8" s="133"/>
      <c r="E8" s="80" t="s">
        <v>132</v>
      </c>
      <c r="F8" s="47">
        <v>0</v>
      </c>
      <c r="G8" s="47">
        <v>0</v>
      </c>
      <c r="H8" s="34"/>
    </row>
    <row r="9" spans="1:8" x14ac:dyDescent="0.2">
      <c r="A9" s="38">
        <v>5</v>
      </c>
      <c r="B9" s="131" t="s">
        <v>5</v>
      </c>
      <c r="C9" s="132"/>
      <c r="D9" s="133"/>
      <c r="E9" s="80" t="s">
        <v>133</v>
      </c>
      <c r="F9" s="47">
        <v>0</v>
      </c>
      <c r="G9" s="47">
        <v>0</v>
      </c>
      <c r="H9" s="34"/>
    </row>
    <row r="10" spans="1:8" x14ac:dyDescent="0.2">
      <c r="A10" s="38">
        <v>6</v>
      </c>
      <c r="B10" s="131" t="s">
        <v>104</v>
      </c>
      <c r="C10" s="132"/>
      <c r="D10" s="133"/>
      <c r="E10" s="80" t="s">
        <v>134</v>
      </c>
      <c r="F10" s="47">
        <v>0</v>
      </c>
      <c r="G10" s="47">
        <v>0</v>
      </c>
      <c r="H10" s="34"/>
    </row>
    <row r="11" spans="1:8" x14ac:dyDescent="0.2">
      <c r="A11" s="38">
        <v>7</v>
      </c>
      <c r="B11" s="131" t="s">
        <v>105</v>
      </c>
      <c r="C11" s="132"/>
      <c r="D11" s="133"/>
      <c r="E11" s="80" t="s">
        <v>135</v>
      </c>
      <c r="F11" s="47">
        <v>0</v>
      </c>
      <c r="G11" s="47">
        <v>0</v>
      </c>
      <c r="H11" s="34"/>
    </row>
    <row r="12" spans="1:8" x14ac:dyDescent="0.2">
      <c r="A12" s="38">
        <v>8</v>
      </c>
      <c r="B12" s="131" t="s">
        <v>106</v>
      </c>
      <c r="C12" s="132"/>
      <c r="D12" s="133"/>
      <c r="E12" s="80" t="s">
        <v>136</v>
      </c>
      <c r="F12" s="47">
        <v>19</v>
      </c>
      <c r="G12" s="47">
        <v>36339</v>
      </c>
      <c r="H12" s="34"/>
    </row>
    <row r="13" spans="1:8" x14ac:dyDescent="0.2">
      <c r="A13" s="38">
        <v>9</v>
      </c>
      <c r="B13" s="131" t="s">
        <v>107</v>
      </c>
      <c r="C13" s="132"/>
      <c r="D13" s="133"/>
      <c r="E13" s="80" t="s">
        <v>137</v>
      </c>
      <c r="F13" s="47">
        <v>93</v>
      </c>
      <c r="G13" s="47">
        <v>232729</v>
      </c>
      <c r="H13" s="34"/>
    </row>
    <row r="14" spans="1:8" x14ac:dyDescent="0.2">
      <c r="A14" s="38">
        <v>10</v>
      </c>
      <c r="B14" s="131" t="s">
        <v>108</v>
      </c>
      <c r="C14" s="132"/>
      <c r="D14" s="133"/>
      <c r="E14" s="80" t="s">
        <v>138</v>
      </c>
      <c r="F14" s="47">
        <v>605</v>
      </c>
      <c r="G14" s="47">
        <v>1406017</v>
      </c>
      <c r="H14" s="34"/>
    </row>
    <row r="15" spans="1:8" x14ac:dyDescent="0.2">
      <c r="A15" s="38">
        <v>11</v>
      </c>
      <c r="B15" s="131" t="s">
        <v>109</v>
      </c>
      <c r="C15" s="132"/>
      <c r="D15" s="133"/>
      <c r="E15" s="80" t="s">
        <v>139</v>
      </c>
      <c r="F15" s="47">
        <v>331</v>
      </c>
      <c r="G15" s="47">
        <v>781926</v>
      </c>
      <c r="H15" s="34"/>
    </row>
    <row r="16" spans="1:8" x14ac:dyDescent="0.2">
      <c r="A16" s="38">
        <v>12</v>
      </c>
      <c r="B16" s="131" t="s">
        <v>110</v>
      </c>
      <c r="C16" s="132"/>
      <c r="D16" s="133"/>
      <c r="E16" s="80" t="s">
        <v>140</v>
      </c>
      <c r="F16" s="47">
        <v>0</v>
      </c>
      <c r="G16" s="47">
        <v>0</v>
      </c>
      <c r="H16" s="34"/>
    </row>
    <row r="17" spans="1:8" x14ac:dyDescent="0.2">
      <c r="A17" s="38">
        <v>13</v>
      </c>
      <c r="B17" s="131" t="s">
        <v>111</v>
      </c>
      <c r="C17" s="132"/>
      <c r="D17" s="133"/>
      <c r="E17" s="80" t="s">
        <v>141</v>
      </c>
      <c r="F17" s="47">
        <v>147</v>
      </c>
      <c r="G17" s="47">
        <v>367322</v>
      </c>
      <c r="H17" s="34"/>
    </row>
    <row r="18" spans="1:8" x14ac:dyDescent="0.2">
      <c r="A18" s="38">
        <v>14</v>
      </c>
      <c r="B18" s="131" t="s">
        <v>112</v>
      </c>
      <c r="C18" s="132"/>
      <c r="D18" s="133"/>
      <c r="E18" s="80" t="s">
        <v>142</v>
      </c>
      <c r="F18" s="47">
        <v>490</v>
      </c>
      <c r="G18" s="47">
        <v>1111991</v>
      </c>
      <c r="H18" s="34"/>
    </row>
    <row r="19" spans="1:8" x14ac:dyDescent="0.2">
      <c r="A19" s="38">
        <v>15</v>
      </c>
      <c r="B19" s="131" t="s">
        <v>113</v>
      </c>
      <c r="C19" s="132"/>
      <c r="D19" s="133"/>
      <c r="E19" s="80" t="s">
        <v>143</v>
      </c>
      <c r="F19" s="47">
        <v>7</v>
      </c>
      <c r="G19" s="47">
        <v>14934</v>
      </c>
      <c r="H19" s="34"/>
    </row>
    <row r="20" spans="1:8" x14ac:dyDescent="0.2">
      <c r="A20" s="38">
        <v>16</v>
      </c>
      <c r="B20" s="131" t="s">
        <v>6</v>
      </c>
      <c r="C20" s="132"/>
      <c r="D20" s="133"/>
      <c r="E20" s="80" t="s">
        <v>144</v>
      </c>
      <c r="F20" s="47">
        <v>0</v>
      </c>
      <c r="G20" s="47">
        <v>0</v>
      </c>
      <c r="H20" s="34"/>
    </row>
    <row r="21" spans="1:8" x14ac:dyDescent="0.2">
      <c r="A21" s="38">
        <v>17</v>
      </c>
      <c r="B21" s="131" t="s">
        <v>114</v>
      </c>
      <c r="C21" s="132"/>
      <c r="D21" s="133"/>
      <c r="E21" s="80" t="s">
        <v>145</v>
      </c>
      <c r="F21" s="47">
        <v>0</v>
      </c>
      <c r="G21" s="47">
        <v>0</v>
      </c>
      <c r="H21" s="34"/>
    </row>
    <row r="22" spans="1:8" x14ac:dyDescent="0.2">
      <c r="A22" s="38">
        <v>18</v>
      </c>
      <c r="B22" s="131" t="s">
        <v>115</v>
      </c>
      <c r="C22" s="132"/>
      <c r="D22" s="133"/>
      <c r="E22" s="80" t="s">
        <v>146</v>
      </c>
      <c r="F22" s="47">
        <v>5</v>
      </c>
      <c r="G22" s="47">
        <v>9085</v>
      </c>
      <c r="H22" s="34"/>
    </row>
    <row r="23" spans="1:8" x14ac:dyDescent="0.2">
      <c r="A23" s="38">
        <v>19</v>
      </c>
      <c r="B23" s="131" t="s">
        <v>7</v>
      </c>
      <c r="C23" s="132"/>
      <c r="D23" s="133"/>
      <c r="E23" s="80" t="s">
        <v>147</v>
      </c>
      <c r="F23" s="47">
        <v>23</v>
      </c>
      <c r="G23" s="47">
        <v>50268</v>
      </c>
      <c r="H23" s="34"/>
    </row>
    <row r="24" spans="1:8" x14ac:dyDescent="0.2">
      <c r="A24" s="38">
        <v>20</v>
      </c>
      <c r="B24" s="131" t="s">
        <v>116</v>
      </c>
      <c r="C24" s="132"/>
      <c r="D24" s="133"/>
      <c r="E24" s="80" t="s">
        <v>148</v>
      </c>
      <c r="F24" s="47">
        <v>17</v>
      </c>
      <c r="G24" s="47">
        <v>55111</v>
      </c>
      <c r="H24" s="34"/>
    </row>
    <row r="25" spans="1:8" x14ac:dyDescent="0.2">
      <c r="A25" s="38">
        <v>21</v>
      </c>
      <c r="B25" s="131" t="s">
        <v>8</v>
      </c>
      <c r="C25" s="132"/>
      <c r="D25" s="133"/>
      <c r="E25" s="80" t="s">
        <v>149</v>
      </c>
      <c r="F25" s="47">
        <v>0</v>
      </c>
      <c r="G25" s="47">
        <v>0</v>
      </c>
      <c r="H25" s="34"/>
    </row>
    <row r="26" spans="1:8" x14ac:dyDescent="0.2">
      <c r="A26" s="38">
        <v>22</v>
      </c>
      <c r="B26" s="131" t="s">
        <v>9</v>
      </c>
      <c r="C26" s="132"/>
      <c r="D26" s="133"/>
      <c r="E26" s="80" t="s">
        <v>150</v>
      </c>
      <c r="F26" s="47">
        <v>0</v>
      </c>
      <c r="G26" s="47">
        <v>0</v>
      </c>
      <c r="H26" s="34"/>
    </row>
    <row r="27" spans="1:8" x14ac:dyDescent="0.2">
      <c r="A27" s="38">
        <v>23</v>
      </c>
      <c r="B27" s="135" t="s">
        <v>117</v>
      </c>
      <c r="C27" s="135"/>
      <c r="D27" s="135"/>
      <c r="E27" s="80" t="s">
        <v>151</v>
      </c>
      <c r="F27" s="47">
        <v>0</v>
      </c>
      <c r="G27" s="47">
        <v>0</v>
      </c>
      <c r="H27" s="34"/>
    </row>
    <row r="28" spans="1:8" x14ac:dyDescent="0.2">
      <c r="A28" s="38">
        <v>24</v>
      </c>
      <c r="B28" s="135" t="s">
        <v>118</v>
      </c>
      <c r="C28" s="135"/>
      <c r="D28" s="135"/>
      <c r="E28" s="80" t="s">
        <v>152</v>
      </c>
      <c r="F28" s="47">
        <v>0</v>
      </c>
      <c r="G28" s="47">
        <v>0</v>
      </c>
      <c r="H28" s="34"/>
    </row>
    <row r="29" spans="1:8" x14ac:dyDescent="0.2">
      <c r="A29" s="38">
        <v>25</v>
      </c>
      <c r="B29" s="135" t="s">
        <v>10</v>
      </c>
      <c r="C29" s="135"/>
      <c r="D29" s="135"/>
      <c r="E29" s="80" t="s">
        <v>153</v>
      </c>
      <c r="F29" s="47">
        <v>1</v>
      </c>
      <c r="G29" s="47">
        <v>3028</v>
      </c>
      <c r="H29" s="34"/>
    </row>
    <row r="30" spans="1:8" x14ac:dyDescent="0.2">
      <c r="A30" s="38">
        <v>26</v>
      </c>
      <c r="B30" s="135" t="s">
        <v>119</v>
      </c>
      <c r="C30" s="135"/>
      <c r="D30" s="135"/>
      <c r="E30" s="80" t="s">
        <v>154</v>
      </c>
      <c r="F30" s="47">
        <v>0</v>
      </c>
      <c r="G30" s="47">
        <v>0</v>
      </c>
      <c r="H30" s="34"/>
    </row>
    <row r="31" spans="1:8" x14ac:dyDescent="0.2">
      <c r="A31" s="38">
        <v>27</v>
      </c>
      <c r="B31" s="135" t="s">
        <v>120</v>
      </c>
      <c r="C31" s="135"/>
      <c r="D31" s="135"/>
      <c r="E31" s="80" t="s">
        <v>155</v>
      </c>
      <c r="F31" s="47">
        <v>35</v>
      </c>
      <c r="G31" s="47">
        <v>187704</v>
      </c>
      <c r="H31" s="34"/>
    </row>
    <row r="32" spans="1:8" x14ac:dyDescent="0.2">
      <c r="A32" s="38">
        <v>28</v>
      </c>
      <c r="B32" s="135" t="s">
        <v>121</v>
      </c>
      <c r="C32" s="135"/>
      <c r="D32" s="135"/>
      <c r="E32" s="80" t="s">
        <v>156</v>
      </c>
      <c r="F32" s="47">
        <v>0</v>
      </c>
      <c r="G32" s="47">
        <v>0</v>
      </c>
      <c r="H32" s="34"/>
    </row>
    <row r="33" spans="1:10" x14ac:dyDescent="0.2">
      <c r="A33" s="38">
        <v>29</v>
      </c>
      <c r="B33" s="135" t="s">
        <v>122</v>
      </c>
      <c r="C33" s="135"/>
      <c r="D33" s="135"/>
      <c r="E33" s="80" t="s">
        <v>157</v>
      </c>
      <c r="F33" s="47">
        <v>226</v>
      </c>
      <c r="G33" s="47">
        <v>660174</v>
      </c>
      <c r="H33" s="34"/>
    </row>
    <row r="34" spans="1:10" ht="12.95" customHeight="1" x14ac:dyDescent="0.2">
      <c r="A34" s="10"/>
      <c r="B34" s="10"/>
      <c r="C34" s="10"/>
      <c r="D34" s="10"/>
      <c r="E34" s="10"/>
      <c r="F34" s="10"/>
      <c r="G34" s="39"/>
    </row>
    <row r="35" spans="1:10" ht="15.95" customHeight="1" x14ac:dyDescent="0.25">
      <c r="A35" s="58"/>
      <c r="B35" s="65" t="s">
        <v>123</v>
      </c>
      <c r="C35" s="73"/>
      <c r="D35" s="77"/>
      <c r="E35" s="81" t="s">
        <v>161</v>
      </c>
      <c r="F35" s="85"/>
      <c r="H35" s="89"/>
      <c r="I35" s="89"/>
      <c r="J35" s="89"/>
    </row>
    <row r="36" spans="1:10" ht="15.95" customHeight="1" x14ac:dyDescent="0.25">
      <c r="A36" s="59"/>
      <c r="B36" s="66"/>
      <c r="C36" s="74" t="s">
        <v>128</v>
      </c>
      <c r="D36" s="78"/>
      <c r="E36" s="74" t="s">
        <v>158</v>
      </c>
      <c r="H36" s="90"/>
      <c r="I36" s="3"/>
      <c r="J36" s="3"/>
    </row>
    <row r="37" spans="1:10" ht="14.45" customHeight="1" x14ac:dyDescent="0.2">
      <c r="A37" s="60"/>
      <c r="B37" s="67" t="s">
        <v>124</v>
      </c>
      <c r="C37" s="73"/>
      <c r="D37" s="79"/>
      <c r="E37" s="82" t="s">
        <v>162</v>
      </c>
      <c r="F37" s="86"/>
      <c r="H37" s="83"/>
      <c r="I37" s="3"/>
      <c r="J37" s="3"/>
    </row>
    <row r="38" spans="1:10" ht="14.45" customHeight="1" x14ac:dyDescent="0.2">
      <c r="A38" s="60"/>
      <c r="B38" s="68"/>
      <c r="C38" s="74" t="s">
        <v>128</v>
      </c>
      <c r="E38" s="74" t="s">
        <v>158</v>
      </c>
      <c r="H38" s="83"/>
      <c r="I38" s="3"/>
      <c r="J38" s="3"/>
    </row>
    <row r="39" spans="1:10" x14ac:dyDescent="0.2">
      <c r="A39" s="3"/>
      <c r="B39" s="68"/>
      <c r="C39" s="75"/>
      <c r="H39" s="91"/>
      <c r="I39" s="91"/>
      <c r="J39" s="62"/>
    </row>
    <row r="40" spans="1:10" ht="15" x14ac:dyDescent="0.25">
      <c r="A40" s="61"/>
      <c r="B40" s="69" t="s">
        <v>125</v>
      </c>
      <c r="C40" s="136" t="s">
        <v>164</v>
      </c>
      <c r="D40" s="136"/>
      <c r="E40" s="83"/>
      <c r="H40" s="92"/>
      <c r="I40" s="91"/>
      <c r="J40" s="62"/>
    </row>
    <row r="41" spans="1:10" ht="15" x14ac:dyDescent="0.2">
      <c r="A41" s="61"/>
      <c r="B41" s="70" t="s">
        <v>126</v>
      </c>
      <c r="C41" s="134" t="s">
        <v>165</v>
      </c>
      <c r="D41" s="134"/>
      <c r="E41" s="84"/>
      <c r="H41" s="93"/>
      <c r="I41" s="93"/>
      <c r="J41" s="93"/>
    </row>
    <row r="42" spans="1:10" ht="15" x14ac:dyDescent="0.25">
      <c r="A42" s="62"/>
      <c r="B42" s="71" t="s">
        <v>127</v>
      </c>
      <c r="C42" s="146" t="s">
        <v>163</v>
      </c>
      <c r="D42" s="134"/>
      <c r="F42" s="87" t="s">
        <v>159</v>
      </c>
      <c r="H42" s="91"/>
      <c r="I42" s="91"/>
      <c r="J42" s="62"/>
    </row>
    <row r="43" spans="1:10" ht="12.95" customHeight="1" x14ac:dyDescent="0.2">
      <c r="A43" s="62"/>
      <c r="B43" s="18"/>
      <c r="C43" s="76"/>
      <c r="D43" s="76"/>
      <c r="E43" s="3"/>
      <c r="F43" s="10"/>
      <c r="G43" s="88"/>
      <c r="H43" s="91"/>
      <c r="I43" s="91"/>
      <c r="J43" s="62"/>
    </row>
    <row r="44" spans="1:10" ht="12.95" customHeight="1" x14ac:dyDescent="0.2">
      <c r="A44" s="3"/>
      <c r="B44" s="72"/>
      <c r="C44" s="72"/>
      <c r="D44" s="72"/>
      <c r="E44" s="3"/>
      <c r="F44" s="3"/>
      <c r="G44" s="3"/>
      <c r="H44" s="3"/>
      <c r="I44" s="3"/>
      <c r="J44" s="3"/>
    </row>
  </sheetData>
  <mergeCells count="34">
    <mergeCell ref="C42:D42"/>
    <mergeCell ref="B22:D22"/>
    <mergeCell ref="B23:D23"/>
    <mergeCell ref="B24:D24"/>
    <mergeCell ref="B25:D25"/>
    <mergeCell ref="B9:D9"/>
    <mergeCell ref="B14:D14"/>
    <mergeCell ref="B11:D11"/>
    <mergeCell ref="B19:D19"/>
    <mergeCell ref="B13:D13"/>
    <mergeCell ref="B3:D3"/>
    <mergeCell ref="B5:D5"/>
    <mergeCell ref="B6:D6"/>
    <mergeCell ref="B7:D7"/>
    <mergeCell ref="B8:D8"/>
    <mergeCell ref="B4:D4"/>
    <mergeCell ref="B12:D12"/>
    <mergeCell ref="B16:D16"/>
    <mergeCell ref="B15:D15"/>
    <mergeCell ref="B28:D28"/>
    <mergeCell ref="B32:D32"/>
    <mergeCell ref="B29:D29"/>
    <mergeCell ref="B31:D31"/>
    <mergeCell ref="B18:D18"/>
    <mergeCell ref="B10:D10"/>
    <mergeCell ref="B20:D20"/>
    <mergeCell ref="C41:D41"/>
    <mergeCell ref="B26:D26"/>
    <mergeCell ref="B27:D27"/>
    <mergeCell ref="B30:D30"/>
    <mergeCell ref="B17:D17"/>
    <mergeCell ref="B21:D21"/>
    <mergeCell ref="B33:D33"/>
    <mergeCell ref="C40:D40"/>
  </mergeCells>
  <hyperlinks>
    <hyperlink ref="C42" r:id="rId1" xr:uid="{3D04742F-E13C-4F14-9A4A-15BAAE2546F5}"/>
  </hyperlinks>
  <pageMargins left="0.75" right="0.75" top="1" bottom="1" header="0.5" footer="0.5"/>
  <pageSetup paperSize="9" scale="52" orientation="portrait"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титульний</vt:lpstr>
      <vt:lpstr>розділ 1</vt:lpstr>
      <vt:lpstr>розділ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Богдан Сергійович Мусієнко</dc:creator>
  <cp:lastModifiedBy>Богдан Сергійович Мусієнко</cp:lastModifiedBy>
  <cp:lastPrinted>2026-01-05T14:47:05Z</cp:lastPrinted>
  <dcterms:created xsi:type="dcterms:W3CDTF">2026-02-18T11:33:53Z</dcterms:created>
  <dcterms:modified xsi:type="dcterms:W3CDTF">2026-02-18T11:33:53Z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10 річний 2025</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299369</vt:i4>
  </property>
  <property fmtid="{D5CDD505-2E9C-101B-9397-08002B2CF9AE}" pid="7" name="Тип звіту">
    <vt:lpwstr>10</vt:lpwstr>
  </property>
  <property fmtid="{D5CDD505-2E9C-101B-9397-08002B2CF9AE}" pid="8" name="К.Cума">
    <vt:lpwstr>787B90D1</vt:lpwstr>
  </property>
  <property fmtid="{D5CDD505-2E9C-101B-9397-08002B2CF9AE}" pid="9" name="Підрозділ">
    <vt:lpwstr>Сьомий апеляційний адміністративний суд</vt:lpwstr>
  </property>
  <property fmtid="{D5CDD505-2E9C-101B-9397-08002B2CF9AE}" pid="10" name="ПідрозділID">
    <vt:i4>4856</vt:i4>
  </property>
  <property fmtid="{D5CDD505-2E9C-101B-9397-08002B2CF9AE}" pid="11" name="Початок періоду">
    <vt:filetime>2024-12-31T22:00:00Z</vt:filetime>
  </property>
  <property fmtid="{D5CDD505-2E9C-101B-9397-08002B2CF9AE}" pid="12" name="Кінець періоду">
    <vt:filetime>2025-12-30T22:00:00Z</vt:filetime>
  </property>
  <property fmtid="{D5CDD505-2E9C-101B-9397-08002B2CF9AE}" pid="13" name="Період">
    <vt:lpwstr>2025 рік</vt:lpwstr>
  </property>
</Properties>
</file>