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F83C8A7B-0F9F-480F-9945-3E20EDD5577A}" xr6:coauthVersionLast="43" xr6:coauthVersionMax="43" xr10:uidLastSave="{00000000-0000-0000-0000-000000000000}"/>
  <bookViews>
    <workbookView xWindow="-28920" yWindow="-120" windowWidth="29040" windowHeight="16440"/>
  </bookViews>
  <sheets>
    <sheet name="титульний" sheetId="1" r:id="rId1"/>
    <sheet name="розділ 1" sheetId="2" r:id="rId2"/>
    <sheet name="розділ 2" sheetId="3" r:id="rId3"/>
  </sheets>
  <calcPr calcId="191029"/>
</workbook>
</file>

<file path=xl/calcChain.xml><?xml version="1.0" encoding="utf-8"?>
<calcChain xmlns="http://schemas.openxmlformats.org/spreadsheetml/2006/main">
  <c r="C21" i="2" l="1"/>
  <c r="C6" i="2" s="1"/>
  <c r="C56" i="2" s="1"/>
  <c r="C28" i="2"/>
  <c r="C39" i="2"/>
  <c r="C40" i="2"/>
  <c r="C50" i="2"/>
  <c r="D6" i="2"/>
  <c r="D56" i="2" s="1"/>
  <c r="D21" i="2"/>
  <c r="D28" i="2"/>
  <c r="D40" i="2"/>
  <c r="D39" i="2" s="1"/>
  <c r="D50" i="2"/>
  <c r="E21" i="2"/>
  <c r="E6" i="2" s="1"/>
  <c r="E56" i="2" s="1"/>
  <c r="E28" i="2"/>
  <c r="E40" i="2"/>
  <c r="E39" i="2" s="1"/>
  <c r="E50" i="2"/>
  <c r="F21" i="2"/>
  <c r="F6" i="2" s="1"/>
  <c r="F56" i="2" s="1"/>
  <c r="F28" i="2"/>
  <c r="F40" i="2"/>
  <c r="F39" i="2" s="1"/>
  <c r="F50" i="2"/>
  <c r="G21" i="2"/>
  <c r="G6" i="2" s="1"/>
  <c r="G56" i="2" s="1"/>
  <c r="G28" i="2"/>
  <c r="G39" i="2"/>
  <c r="G40" i="2"/>
  <c r="G50" i="2"/>
  <c r="H6" i="2"/>
  <c r="H56" i="2" s="1"/>
  <c r="H21" i="2"/>
  <c r="H28" i="2"/>
  <c r="H40" i="2"/>
  <c r="H39" i="2" s="1"/>
  <c r="H50" i="2"/>
  <c r="I21" i="2"/>
  <c r="I6" i="2" s="1"/>
  <c r="I28" i="2"/>
  <c r="I40" i="2"/>
  <c r="I39" i="2" s="1"/>
  <c r="I50" i="2"/>
  <c r="J21" i="2"/>
  <c r="J6" i="2" s="1"/>
  <c r="J28" i="2"/>
  <c r="J40" i="2"/>
  <c r="J39" i="2" s="1"/>
  <c r="J50" i="2"/>
  <c r="K21" i="2"/>
  <c r="K6" i="2" s="1"/>
  <c r="K56" i="2" s="1"/>
  <c r="K28" i="2"/>
  <c r="K39" i="2"/>
  <c r="K40" i="2"/>
  <c r="K50" i="2"/>
  <c r="L6" i="2"/>
  <c r="L56" i="2" s="1"/>
  <c r="L21" i="2"/>
  <c r="L28" i="2"/>
  <c r="L40" i="2"/>
  <c r="L39" i="2" s="1"/>
  <c r="L50" i="2"/>
  <c r="F5" i="3"/>
  <c r="G5" i="3"/>
  <c r="J56" i="2" l="1"/>
  <c r="I56" i="2"/>
</calcChain>
</file>

<file path=xl/sharedStrings.xml><?xml version="1.0" encoding="utf-8"?>
<sst xmlns="http://schemas.openxmlformats.org/spreadsheetml/2006/main" count="175" uniqueCount="152">
  <si>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</si>
  <si>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</si>
  <si>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</si>
  <si>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</si>
  <si>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</si>
  <si>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</si>
  <si>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</si>
  <si>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</si>
  <si>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заявники - у справах за заявами про встановлення факту народження або смерті, поданих у зв’язку із воєнним станом, надзвичайним станом, збройною агресією, збройним конфліктом, тимчасовою окупацією території України, надзвичайними ситуаціями природного чи техногенного характеру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</si>
  <si>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</si>
  <si>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центральний орган виконавчої влади, що забезпечує реалізацію державної політики у сфері стягнення в дохід держави активів осіб, щодо яких застосовано санкції, - у справах про застосування санкції, передбаченої пунктом 1-1 частини першої статті 4 Закону України "Про санкції"</t>
  </si>
  <si>
    <t>ЗВІТ ПРО СПРАВЛЯННЯ, ЗВІЛЬНЕННЯ ВІД СПЛАТИ ТА ПОВЕРНЕННЯ СУДОВОГО ЗБОРУ В МІСЦЕВИХ ТА АПЕЛЯЦІЙНИХ СУДАХ</t>
  </si>
  <si>
    <t>Подають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</si>
  <si>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</si>
  <si>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</si>
  <si>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</si>
  <si>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апеляційні  суди – Державній судовій адміністрації України</t>
  </si>
  <si>
    <t xml:space="preserve">територіальні управління Державної судової </t>
  </si>
  <si>
    <t>адміністрації України – Державній судовій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</si>
  <si>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</si>
  <si>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</si>
  <si>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Державна судова адміністрація України – Державній службі статистики України 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</si>
  <si>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</si>
  <si>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</si>
  <si>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</si>
  <si>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</si>
  <si>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</si>
  <si>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2022 рік</t>
  </si>
  <si>
    <t>Сьомий апеляційний адміністративний суд</t>
  </si>
  <si>
    <t>Звітність</t>
  </si>
  <si>
    <t>(період)</t>
  </si>
  <si>
    <t>Терміни подання</t>
  </si>
  <si>
    <t xml:space="preserve">на 5-й день після звітного періоду </t>
  </si>
  <si>
    <t>на 10-й день після</t>
  </si>
  <si>
    <t xml:space="preserve">звітного періоду </t>
  </si>
  <si>
    <t>на 30-й день після</t>
  </si>
  <si>
    <t>звітного періоду</t>
  </si>
  <si>
    <t>Наказ Державної судової адміністрації України</t>
  </si>
  <si>
    <t>від 21.12.2012 № 172 (зі змінами)</t>
  </si>
  <si>
    <t>(у редакції наказу Державної судової адміністрації України від 04.11.2022 № 404)</t>
  </si>
  <si>
    <t>Форма № 10</t>
  </si>
  <si>
    <t xml:space="preserve">(річна) </t>
  </si>
  <si>
    <t>ЗАТВЕРДЖЕНО</t>
  </si>
  <si>
    <t>№ 
з/п</t>
  </si>
  <si>
    <t>А</t>
  </si>
  <si>
    <t>Розділ 1. Відомості щодо справляння судового збору</t>
  </si>
  <si>
    <t>Найменування документа і дії, за яку справляється судовий збір</t>
  </si>
  <si>
    <t>Б</t>
  </si>
  <si>
    <t>1. За подання до суду, усього (сума рядків 2, 5, 8-10, 13, 14, 15, 16, 19, 20):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</si>
  <si>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</si>
  <si>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</si>
  <si>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</si>
  <si>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</si>
  <si>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</si>
  <si>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</si>
  <si>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розірвання шлюбу</t>
  </si>
  <si>
    <t>позовної заяви про поділ майна при розірванні шлюбу</t>
  </si>
  <si>
    <t>заяви про видачу судового наказу</t>
  </si>
  <si>
    <t>заяви про скасування судового наказу</t>
  </si>
  <si>
    <t>заяви про скасування тимчасового обмеження фізичної особи у праві виїзду за межі України</t>
  </si>
  <si>
    <t>позовної заяви про захист честі та гідності фізичної особи, ділової репутації фізичної або юридичної особи, а саме:</t>
  </si>
  <si>
    <t>позовної заяви немайнового характеру</t>
  </si>
  <si>
    <t>позовної заяви про відшкодування моральної шкоди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</si>
  <si>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</si>
  <si>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суду:</t>
  </si>
  <si>
    <t xml:space="preserve">2. За подання до господарського суду, усього (сума рядків 24-33): </t>
  </si>
  <si>
    <t>позовної заяви майнового характеру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</si>
  <si>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</si>
  <si>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</si>
  <si>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</si>
  <si>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</si>
  <si>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3. За подання до адміністративного суду, усього (сума рядків 35, 42-44):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</si>
  <si>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</si>
  <si>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</si>
  <si>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</si>
  <si>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</si>
  <si>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</si>
  <si>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</si>
  <si>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апеляційної  скарги на ухвалу суду, заяви про приєднання до апеляційної скарги на ухвалу суду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</si>
  <si>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</si>
  <si>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4. За видачу судами документів, усього (сума рядків 46-49):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</si>
  <si>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</si>
  <si>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</si>
  <si>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за виготовлення копій документів, долучених до справи</t>
  </si>
  <si>
    <t>5. Судом ухвалено постанову про накладення адміністративного стягнення</t>
  </si>
  <si>
    <t>УСЬОГО (сума рядків 1, 23, 34, 45, 50)</t>
  </si>
  <si>
    <t>з них, подано в електронній формі</t>
  </si>
  <si>
    <t xml:space="preserve">Кількість заяв (скарг), судових рішень, у яких справляється судовий збір у звітному періоді </t>
  </si>
  <si>
    <t>Розрахункова сума судового збору</t>
  </si>
  <si>
    <t>Фактично сплачено судового збору, всього</t>
  </si>
  <si>
    <t>Кількість заяв (скарг)</t>
  </si>
  <si>
    <t>Сума фактично сплаченого судового збору, грн.</t>
  </si>
  <si>
    <t>Повернено судового збору</t>
  </si>
  <si>
    <t>Сума судового збору, грн.</t>
  </si>
  <si>
    <t xml:space="preserve">Присуджено до стягнення судового збору за рішенням суду в Державний бюджет </t>
  </si>
  <si>
    <t>Звільнено від сплати судового збору, зменшено розмір судового збору (статті 5 та  8 Закону України "Про судовий збір")</t>
  </si>
  <si>
    <t>Розрахункова сума судового збору, грн.</t>
  </si>
  <si>
    <t xml:space="preserve">Розділ 2. Пільги щодо сплати судового збору </t>
  </si>
  <si>
    <t xml:space="preserve">Подано позивачами (особами) заяву (скаргу) </t>
  </si>
  <si>
    <t>УСЬОГО, у тому числі:</t>
  </si>
  <si>
    <t xml:space="preserve">позивачі - у справах про стягнення заробітної плати та поновлення на роботі 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</si>
  <si>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</si>
  <si>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</si>
  <si>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</si>
  <si>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</si>
  <si>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особи з інвалідністю Великої Вітчизняної війни та сім'ї воїнів (партизанів), які загинули чи пропали безвісти, і прирівняні до них у встановленому порядку особи</t>
  </si>
  <si>
    <t>особи з інвалідністю I та II груп, законні представники дітей з інвалідністю і недієздатних осіб з інвалідністю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</si>
  <si>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</si>
  <si>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</si>
  <si>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</si>
  <si>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учасники бойових дій, Герої України - у справах, пов'язаних з порушенням їхніх прав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</si>
  <si>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</si>
  <si>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органи місцевого самоврядування - за подання заяви про визнання спадщини відумерлою</t>
  </si>
  <si>
    <t>позивачі - за подання позовів щодо спорів, пов’язаних з наданням статусу учасника бойових дій відповідно до пунктів 19-21 частини першої статті 6 Закону України "Про статус ветеранів війни, гарантії їх соціального захисту"</t>
  </si>
  <si>
    <t>позивачі - за подання позовів щодо оскарження рішень Національної комісії з реабілітації у правовідносинах, що виникли на підставі Закону України "Про реабілітацію жертв репресій комуністичного тоталітарного режиму 1917-1991 років"</t>
  </si>
  <si>
    <t>Фонд гарантування вкладів фізичних осіб - за подання позовів, предметом яких є відшкодування шкоди (збитків), у порядку, визначеному статтею 52 Закону України "Про систему гарантування вкладів фізичних осіб"</t>
  </si>
  <si>
    <t>Національна рада України з питань телебачення і радіомовлення на час дії воєнного стану - за подання позовів, предметом яких є стягнення штрафу</t>
  </si>
  <si>
    <t>Інші пільги</t>
  </si>
  <si>
    <t>Керівник:</t>
  </si>
  <si>
    <t xml:space="preserve"> Виконавець:</t>
  </si>
  <si>
    <t>Телефон:</t>
  </si>
  <si>
    <t>Факс:</t>
  </si>
  <si>
    <t>Адреса електронної пошти:</t>
  </si>
  <si>
    <t xml:space="preserve">(підпис)    </t>
  </si>
  <si>
    <t>Пункти частини першої статті 5 ЗУ "Про судовий збір"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</si>
  <si>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</si>
  <si>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</si>
  <si>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</si>
  <si>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</si>
  <si>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</si>
  <si>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</si>
  <si>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</si>
  <si>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</si>
  <si>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</si>
  <si>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</si>
  <si>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</si>
  <si>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</si>
  <si>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</si>
  <si>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</si>
  <si>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</si>
  <si>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151</t>
  </si>
  <si>
    <t>16</t>
  </si>
  <si>
    <t>17</t>
  </si>
  <si>
    <t>21</t>
  </si>
  <si>
    <t>22</t>
  </si>
  <si>
    <t>23</t>
  </si>
  <si>
    <t>24</t>
  </si>
  <si>
    <t>25</t>
  </si>
  <si>
    <t>26</t>
  </si>
  <si>
    <t>Х</t>
  </si>
  <si>
    <t xml:space="preserve">(ПІБ)    </t>
  </si>
  <si>
    <t>26 січня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</si>
</sst>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</font>
    <font>
      <sz val="10"/>
      <name val="Arial"/>
      <charset val="204"/>
    </font>
    <font>
      <b/>
      <sz val="14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sz val="10"/>
      <name val="Times New Roman"/>
      <charset val="204"/>
    </font>
    <font>
      <i/>
      <sz val="8"/>
      <name val="Times New Roman"/>
      <charset val="204"/>
    </font>
    <font>
      <b/>
      <sz val="12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b/>
      <sz val="10"/>
      <color indexed="8"/>
      <name val="Times New Roman"/>
      <charset val="204"/>
    </font>
    <font>
      <i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11"/>
      <name val="Times New Roman"/>
      <charset val="204"/>
    </font>
    <font>
      <sz val="10"/>
      <name val="Arial"/>
    </font>
    <font>
      <sz val="11"/>
      <name val="Arial"/>
      <charset val="204"/>
    </font>
    <font>
      <i/>
      <sz val="10"/>
      <name val="Times New Roman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>
      <alignment horizontal="left" wrapText="1"/>
    </xf>
    <xf numFmtId="0" fontId="2" fillId="0" borderId="5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7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>
      <alignment horizontal="left" wrapText="1"/>
    </xf>
    <xf numFmtId="0" fontId="2" fillId="0" borderId="14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>
      <alignment wrapText="1"/>
    </xf>
    <xf numFmtId="0" fontId="6" fillId="0" borderId="15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/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4" fillId="0" borderId="12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/>
    <xf numFmtId="3" fontId="7" fillId="0" borderId="12" xfId="0" applyNumberFormat="1" applyFont="1" applyFill="1" applyBorder="1" applyAlignment="1" applyProtection="1">
      <alignment horizontal="right" vertical="center" wrapText="1"/>
    </xf>
    <xf numFmtId="3" fontId="4" fillId="0" borderId="12" xfId="0" applyNumberFormat="1" applyFont="1" applyFill="1" applyBorder="1" applyAlignment="1" applyProtection="1">
      <alignment horizontal="right" vertical="center" wrapText="1"/>
    </xf>
    <xf numFmtId="0" fontId="6" fillId="0" borderId="7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1" fontId="6" fillId="0" borderId="7" xfId="0" applyNumberFormat="1" applyFont="1" applyFill="1" applyBorder="1" applyAlignment="1" applyProtection="1"/>
    <xf numFmtId="1" fontId="6" fillId="0" borderId="0" xfId="0" applyNumberFormat="1" applyFont="1" applyFill="1" applyBorder="1" applyAlignment="1" applyProtection="1"/>
    <xf numFmtId="1" fontId="6" fillId="0" borderId="0" xfId="0" applyNumberFormat="1" applyFont="1" applyFill="1" applyBorder="1" applyAlignment="1" applyProtection="1">
      <alignment wrapText="1"/>
    </xf>
    <xf numFmtId="0" fontId="1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right" wrapText="1"/>
    </xf>
    <xf numFmtId="0" fontId="17" fillId="0" borderId="0" xfId="0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right" wrapText="1"/>
    </xf>
    <xf numFmtId="0" fontId="18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horizontal="right" wrapText="1"/>
    </xf>
    <xf numFmtId="0" fontId="19" fillId="0" borderId="0" xfId="0" applyNumberFormat="1" applyFont="1" applyFill="1" applyBorder="1" applyAlignment="1" applyProtection="1">
      <alignment horizontal="right" vertical="top"/>
    </xf>
    <xf numFmtId="49" fontId="19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wrapText="1"/>
    </xf>
    <xf numFmtId="0" fontId="21" fillId="0" borderId="0" xfId="0" applyNumberFormat="1" applyFont="1" applyFill="1" applyBorder="1" applyAlignment="1" applyProtection="1">
      <alignment wrapText="1"/>
    </xf>
    <xf numFmtId="49" fontId="11" fillId="0" borderId="0" xfId="0" applyNumberFormat="1" applyFont="1" applyFill="1" applyBorder="1" applyAlignment="1" applyProtection="1">
      <alignment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/>
    <xf numFmtId="49" fontId="11" fillId="0" borderId="2" xfId="0" applyNumberFormat="1" applyFont="1" applyFill="1" applyBorder="1" applyAlignment="1" applyProtection="1">
      <alignment wrapText="1"/>
    </xf>
    <xf numFmtId="49" fontId="18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/>
    <xf numFmtId="0" fontId="19" fillId="0" borderId="2" xfId="0" applyNumberFormat="1" applyFont="1" applyFill="1" applyBorder="1" applyAlignment="1" applyProtection="1">
      <alignment horizontal="center" vertical="top" wrapText="1"/>
    </xf>
    <xf numFmtId="0" fontId="22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6" fillId="0" borderId="5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6" fillId="0" borderId="1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center"/>
    </xf>
    <xf numFmtId="0" fontId="6" fillId="0" borderId="5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6" fillId="0" borderId="14" xfId="0" applyNumberFormat="1" applyFont="1" applyFill="1" applyBorder="1" applyAlignment="1" applyProtection="1">
      <alignment horizontal="center" wrapText="1"/>
    </xf>
    <xf numFmtId="0" fontId="6" fillId="0" borderId="6" xfId="0" applyNumberFormat="1" applyFont="1" applyFill="1" applyBorder="1" applyAlignment="1" applyProtection="1">
      <alignment horizontal="left" wrapText="1"/>
    </xf>
    <xf numFmtId="0" fontId="6" fillId="0" borderId="2" xfId="0" applyNumberFormat="1" applyFont="1" applyFill="1" applyBorder="1" applyAlignment="1" applyProtection="1">
      <alignment horizontal="left" wrapText="1"/>
    </xf>
    <xf numFmtId="0" fontId="6" fillId="0" borderId="11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1" fontId="15" fillId="0" borderId="1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1" fontId="16" fillId="0" borderId="1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49" fontId="19" fillId="0" borderId="8" xfId="0" applyNumberFormat="1" applyFont="1" applyFill="1" applyBorder="1" applyAlignment="1" applyProtection="1">
      <alignment horizontal="left" vertical="center" wrapText="1"/>
    </xf>
    <xf numFmtId="49" fontId="19" fillId="0" borderId="2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7.5703125" customWidth="1"/>
    <col min="4" max="4" width="17.42578125" customWidth="1"/>
    <col min="5" max="5" width="14.28515625" customWidth="1"/>
    <col min="6" max="6" width="18.28515625" customWidth="1"/>
    <col min="7" max="7" width="9.85546875" customWidth="1"/>
    <col min="8" max="8" width="17.7109375" customWidth="1"/>
  </cols>
  <sheetData>
    <row r="1" spans="1:8" ht="12.95" customHeight="1" x14ac:dyDescent="0.2">
      <c r="B1" s="3"/>
      <c r="C1" s="3"/>
      <c r="D1" s="3"/>
      <c r="E1" s="22" t="s">
        <v>29</v>
      </c>
      <c r="F1" s="3"/>
      <c r="G1" s="3"/>
      <c r="H1" s="3"/>
    </row>
    <row r="2" spans="1:8" ht="12.95" customHeight="1" x14ac:dyDescent="0.2">
      <c r="B2" s="3"/>
      <c r="C2" s="3"/>
      <c r="D2" s="3"/>
      <c r="E2" s="3"/>
      <c r="F2" s="3"/>
      <c r="G2" s="3"/>
      <c r="H2" s="3"/>
    </row>
    <row r="3" spans="1:8" ht="35.450000000000003" customHeight="1" x14ac:dyDescent="0.2">
      <c r="B3" s="94" t="s">
        <v>11</v>
      </c>
      <c r="C3" s="94"/>
      <c r="D3" s="94"/>
      <c r="E3" s="94"/>
      <c r="F3" s="94"/>
      <c r="G3" s="94"/>
      <c r="H3" s="94"/>
    </row>
    <row r="4" spans="1:8" ht="18.95" customHeight="1" x14ac:dyDescent="0.3">
      <c r="B4" s="95"/>
      <c r="C4" s="95"/>
      <c r="D4" s="95"/>
      <c r="E4" s="95"/>
      <c r="F4" s="95"/>
      <c r="G4" s="95"/>
      <c r="H4" s="95"/>
    </row>
    <row r="5" spans="1:8" ht="18.95" customHeight="1" x14ac:dyDescent="0.3">
      <c r="B5" s="4"/>
      <c r="C5" s="4"/>
      <c r="D5" s="106" t="s">
        <v>27</v>
      </c>
      <c r="E5" s="106"/>
      <c r="F5" s="106"/>
      <c r="G5" s="4"/>
      <c r="H5" s="4"/>
    </row>
    <row r="6" spans="1:8" ht="12.95" customHeight="1" x14ac:dyDescent="0.2">
      <c r="B6" s="3"/>
      <c r="C6" s="3"/>
      <c r="D6" s="10"/>
      <c r="E6" s="19" t="s">
        <v>30</v>
      </c>
      <c r="F6" s="10"/>
      <c r="G6" s="3"/>
      <c r="H6" s="3"/>
    </row>
    <row r="7" spans="1:8" ht="12.95" customHeight="1" x14ac:dyDescent="0.2">
      <c r="B7" s="3"/>
      <c r="C7" s="3"/>
      <c r="D7" s="3"/>
      <c r="E7" s="23"/>
      <c r="F7" s="3"/>
      <c r="G7" s="3"/>
      <c r="H7" s="3"/>
    </row>
    <row r="8" spans="1:8" ht="12.95" customHeight="1" x14ac:dyDescent="0.2">
      <c r="B8" s="3"/>
      <c r="C8" s="3"/>
      <c r="D8" s="3"/>
      <c r="E8" s="23"/>
      <c r="F8" s="3"/>
      <c r="G8" s="3"/>
      <c r="H8" s="3"/>
    </row>
    <row r="9" spans="1:8" ht="12.95" customHeight="1" x14ac:dyDescent="0.2">
      <c r="B9" s="5"/>
      <c r="C9" s="5"/>
      <c r="D9" s="5"/>
      <c r="E9" s="5"/>
      <c r="F9" s="3"/>
      <c r="G9" s="3"/>
      <c r="H9" s="3"/>
    </row>
    <row r="10" spans="1:8" ht="12.95" customHeight="1" x14ac:dyDescent="0.2">
      <c r="A10" s="1"/>
      <c r="B10" s="96" t="s">
        <v>12</v>
      </c>
      <c r="C10" s="97"/>
      <c r="D10" s="98"/>
      <c r="E10" s="24" t="s">
        <v>31</v>
      </c>
      <c r="F10" s="8"/>
      <c r="G10" s="22" t="s">
        <v>40</v>
      </c>
      <c r="H10" s="3"/>
    </row>
    <row r="11" spans="1:8" ht="12.95" customHeight="1" x14ac:dyDescent="0.2">
      <c r="A11" s="1"/>
      <c r="B11" s="6"/>
      <c r="C11" s="14"/>
      <c r="D11" s="20"/>
      <c r="E11" s="25"/>
      <c r="F11" s="8"/>
      <c r="G11" s="31" t="s">
        <v>41</v>
      </c>
      <c r="H11" s="3"/>
    </row>
    <row r="12" spans="1:8" ht="37.700000000000003" customHeight="1" x14ac:dyDescent="0.2">
      <c r="A12" s="1"/>
      <c r="B12" s="99" t="s">
        <v>13</v>
      </c>
      <c r="C12" s="100"/>
      <c r="D12" s="101"/>
      <c r="E12" s="26" t="s">
        <v>32</v>
      </c>
      <c r="F12" s="8"/>
      <c r="G12" s="31"/>
      <c r="H12" s="3"/>
    </row>
    <row r="13" spans="1:8" ht="12.95" customHeight="1" x14ac:dyDescent="0.2">
      <c r="A13" s="1"/>
      <c r="B13" s="7"/>
      <c r="C13" s="15"/>
      <c r="D13" s="21"/>
      <c r="E13" s="26"/>
      <c r="F13" s="8"/>
      <c r="G13" s="32" t="s">
        <v>42</v>
      </c>
      <c r="H13" s="3"/>
    </row>
    <row r="14" spans="1:8" ht="12.95" customHeight="1" x14ac:dyDescent="0.2">
      <c r="A14" s="1"/>
      <c r="B14" s="99" t="s">
        <v>14</v>
      </c>
      <c r="C14" s="100"/>
      <c r="D14" s="101"/>
      <c r="E14" s="118" t="s">
        <v>32</v>
      </c>
      <c r="F14" s="102" t="s">
        <v>37</v>
      </c>
      <c r="G14" s="103"/>
      <c r="H14" s="103"/>
    </row>
    <row r="15" spans="1:8" ht="12.95" customHeight="1" x14ac:dyDescent="0.2">
      <c r="A15" s="1"/>
      <c r="B15" s="99"/>
      <c r="C15" s="100"/>
      <c r="D15" s="101"/>
      <c r="E15" s="118"/>
      <c r="F15" s="102" t="s">
        <v>38</v>
      </c>
      <c r="G15" s="103"/>
      <c r="H15" s="103"/>
    </row>
    <row r="16" spans="1:8" ht="12.95" customHeight="1" x14ac:dyDescent="0.2">
      <c r="A16" s="1"/>
      <c r="B16" s="8"/>
      <c r="C16" s="3"/>
      <c r="D16" s="1"/>
      <c r="E16" s="27"/>
      <c r="F16" s="8"/>
      <c r="G16" s="3"/>
      <c r="H16" s="3"/>
    </row>
    <row r="17" spans="1:8" ht="12.95" customHeight="1" x14ac:dyDescent="0.2">
      <c r="A17" s="1"/>
      <c r="B17" s="99" t="s">
        <v>15</v>
      </c>
      <c r="C17" s="100"/>
      <c r="D17" s="101"/>
      <c r="E17" s="118" t="s">
        <v>32</v>
      </c>
      <c r="F17" s="107" t="s">
        <v>39</v>
      </c>
      <c r="G17" s="108"/>
      <c r="H17" s="108"/>
    </row>
    <row r="18" spans="1:8" ht="12.95" customHeight="1" x14ac:dyDescent="0.2">
      <c r="A18" s="1"/>
      <c r="B18" s="99"/>
      <c r="C18" s="100"/>
      <c r="D18" s="101"/>
      <c r="E18" s="118"/>
      <c r="F18" s="107"/>
      <c r="G18" s="108"/>
      <c r="H18" s="108"/>
    </row>
    <row r="19" spans="1:8" ht="12.95" customHeight="1" x14ac:dyDescent="0.2">
      <c r="A19" s="1"/>
      <c r="B19" s="8"/>
      <c r="C19" s="3"/>
      <c r="D19" s="1"/>
      <c r="E19" s="27"/>
      <c r="F19" s="8"/>
      <c r="G19" s="32"/>
      <c r="H19" s="3"/>
    </row>
    <row r="20" spans="1:8" ht="12.95" customHeight="1" x14ac:dyDescent="0.2">
      <c r="A20" s="1"/>
      <c r="B20" s="99" t="s">
        <v>16</v>
      </c>
      <c r="C20" s="100"/>
      <c r="D20" s="101"/>
      <c r="E20" s="118" t="s">
        <v>32</v>
      </c>
      <c r="F20" s="12"/>
      <c r="G20" s="18"/>
      <c r="H20" s="18"/>
    </row>
    <row r="21" spans="1:8" ht="12.95" customHeight="1" x14ac:dyDescent="0.2">
      <c r="A21" s="1"/>
      <c r="B21" s="99"/>
      <c r="C21" s="100"/>
      <c r="D21" s="101"/>
      <c r="E21" s="118"/>
      <c r="F21" s="102"/>
      <c r="G21" s="103"/>
      <c r="H21" s="103"/>
    </row>
    <row r="22" spans="1:8" ht="12.95" customHeight="1" x14ac:dyDescent="0.2">
      <c r="A22" s="1"/>
      <c r="B22" s="8"/>
      <c r="C22" s="3"/>
      <c r="D22" s="1"/>
      <c r="E22" s="28"/>
      <c r="F22" s="12"/>
      <c r="G22" s="18"/>
      <c r="H22" s="18"/>
    </row>
    <row r="23" spans="1:8" ht="12.95" customHeight="1" x14ac:dyDescent="0.2">
      <c r="A23" s="1"/>
      <c r="B23" s="99" t="s">
        <v>17</v>
      </c>
      <c r="C23" s="100"/>
      <c r="D23" s="101"/>
      <c r="E23" s="26"/>
      <c r="F23" s="8"/>
      <c r="G23" s="32"/>
      <c r="H23" s="3"/>
    </row>
    <row r="24" spans="1:8" ht="12.95" customHeight="1" x14ac:dyDescent="0.2">
      <c r="A24" s="1"/>
      <c r="B24" s="99" t="s">
        <v>18</v>
      </c>
      <c r="C24" s="100"/>
      <c r="D24" s="101"/>
      <c r="E24" s="26"/>
      <c r="F24" s="8"/>
      <c r="G24" s="3"/>
      <c r="H24" s="3"/>
    </row>
    <row r="25" spans="1:8" ht="12.95" customHeight="1" x14ac:dyDescent="0.2">
      <c r="A25" s="2"/>
      <c r="B25" s="99" t="s">
        <v>19</v>
      </c>
      <c r="C25" s="100"/>
      <c r="D25" s="101"/>
      <c r="E25" s="26" t="s">
        <v>33</v>
      </c>
      <c r="F25" s="8"/>
      <c r="G25" s="3"/>
      <c r="H25" s="3"/>
    </row>
    <row r="26" spans="1:8" ht="12.95" customHeight="1" x14ac:dyDescent="0.2">
      <c r="A26" s="2"/>
      <c r="B26" s="114" t="s">
        <v>20</v>
      </c>
      <c r="C26" s="115"/>
      <c r="D26" s="116"/>
      <c r="E26" s="28" t="s">
        <v>34</v>
      </c>
      <c r="F26" s="8"/>
      <c r="G26" s="3"/>
      <c r="H26" s="3"/>
    </row>
    <row r="27" spans="1:8" ht="12.95" customHeight="1" x14ac:dyDescent="0.2">
      <c r="A27" s="2"/>
      <c r="B27" s="9"/>
      <c r="C27" s="16"/>
      <c r="D27" s="1"/>
      <c r="E27" s="27"/>
      <c r="F27" s="8"/>
      <c r="G27" s="3"/>
      <c r="H27" s="3"/>
    </row>
    <row r="28" spans="1:8" ht="12.95" customHeight="1" x14ac:dyDescent="0.2">
      <c r="A28" s="2"/>
      <c r="B28" s="99" t="s">
        <v>21</v>
      </c>
      <c r="C28" s="100"/>
      <c r="D28" s="101"/>
      <c r="E28" s="29" t="s">
        <v>35</v>
      </c>
      <c r="F28" s="8"/>
      <c r="G28" s="3"/>
      <c r="H28" s="3"/>
    </row>
    <row r="29" spans="1:8" ht="12.95" customHeight="1" x14ac:dyDescent="0.2">
      <c r="A29" s="2"/>
      <c r="B29" s="119"/>
      <c r="C29" s="120"/>
      <c r="D29" s="121"/>
      <c r="E29" s="30" t="s">
        <v>36</v>
      </c>
      <c r="F29" s="8"/>
      <c r="G29" s="3"/>
      <c r="H29" s="3"/>
    </row>
    <row r="30" spans="1:8" ht="12.95" customHeight="1" x14ac:dyDescent="0.2">
      <c r="B30" s="10"/>
      <c r="C30" s="10"/>
      <c r="D30" s="10"/>
      <c r="E30" s="10"/>
    </row>
    <row r="31" spans="1:8" ht="12.95" customHeight="1" x14ac:dyDescent="0.2">
      <c r="B31" s="3"/>
      <c r="C31" s="3"/>
      <c r="D31" s="3"/>
      <c r="E31" s="3"/>
    </row>
    <row r="32" spans="1:8" ht="12.95" customHeight="1" x14ac:dyDescent="0.2">
      <c r="B32" s="3"/>
      <c r="C32" s="3"/>
      <c r="D32" s="3"/>
      <c r="E32" s="3"/>
    </row>
    <row r="34" spans="1:9" ht="12.95" customHeight="1" x14ac:dyDescent="0.2">
      <c r="B34" s="5"/>
      <c r="C34" s="5"/>
      <c r="D34" s="5"/>
      <c r="E34" s="5"/>
      <c r="F34" s="5"/>
      <c r="G34" s="5"/>
      <c r="H34" s="5"/>
    </row>
    <row r="35" spans="1:9" ht="12.95" customHeight="1" x14ac:dyDescent="0.2">
      <c r="A35" s="1"/>
      <c r="B35" s="11" t="s">
        <v>22</v>
      </c>
      <c r="C35" s="17"/>
      <c r="D35" s="10"/>
      <c r="E35" s="10"/>
      <c r="F35" s="10"/>
      <c r="G35" s="10"/>
      <c r="H35" s="20"/>
      <c r="I35" s="8"/>
    </row>
    <row r="36" spans="1:9" ht="12.95" customHeight="1" x14ac:dyDescent="0.2">
      <c r="A36" s="1"/>
      <c r="B36" s="8"/>
      <c r="C36" s="3"/>
      <c r="D36" s="3"/>
      <c r="E36" s="3"/>
      <c r="F36" s="3"/>
      <c r="G36" s="3"/>
      <c r="H36" s="1"/>
      <c r="I36" s="8"/>
    </row>
    <row r="37" spans="1:9" ht="12.95" customHeight="1" x14ac:dyDescent="0.2">
      <c r="A37" s="1"/>
      <c r="B37" s="122" t="s">
        <v>23</v>
      </c>
      <c r="C37" s="123"/>
      <c r="D37" s="104" t="s">
        <v>28</v>
      </c>
      <c r="E37" s="104"/>
      <c r="F37" s="104"/>
      <c r="G37" s="104"/>
      <c r="H37" s="105"/>
      <c r="I37" s="8"/>
    </row>
    <row r="38" spans="1:9" ht="12.95" customHeight="1" x14ac:dyDescent="0.2">
      <c r="A38" s="1"/>
      <c r="B38" s="8"/>
      <c r="C38" s="3"/>
      <c r="D38" s="10"/>
      <c r="E38" s="10"/>
      <c r="F38" s="10"/>
      <c r="G38" s="10"/>
      <c r="H38" s="20"/>
      <c r="I38" s="8"/>
    </row>
    <row r="39" spans="1:9" ht="12.95" customHeight="1" x14ac:dyDescent="0.2">
      <c r="A39" s="1"/>
      <c r="B39" s="12" t="s">
        <v>24</v>
      </c>
      <c r="C39" s="18"/>
      <c r="D39" s="109"/>
      <c r="E39" s="104"/>
      <c r="F39" s="104"/>
      <c r="G39" s="104"/>
      <c r="H39" s="105"/>
      <c r="I39" s="8"/>
    </row>
    <row r="40" spans="1:9" ht="12.95" customHeight="1" x14ac:dyDescent="0.2">
      <c r="A40" s="1"/>
      <c r="B40" s="8"/>
      <c r="C40" s="3"/>
      <c r="D40" s="10"/>
      <c r="E40" s="10"/>
      <c r="F40" s="10"/>
      <c r="G40" s="10"/>
      <c r="H40" s="20"/>
      <c r="I40" s="8"/>
    </row>
    <row r="41" spans="1:9" ht="12.95" customHeight="1" x14ac:dyDescent="0.2">
      <c r="A41" s="1"/>
      <c r="B41" s="110"/>
      <c r="C41" s="104"/>
      <c r="D41" s="104"/>
      <c r="E41" s="104"/>
      <c r="F41" s="104"/>
      <c r="G41" s="104"/>
      <c r="H41" s="105"/>
      <c r="I41" s="34"/>
    </row>
    <row r="42" spans="1:9" ht="12.95" customHeight="1" x14ac:dyDescent="0.2">
      <c r="A42" s="1"/>
      <c r="B42" s="111" t="s">
        <v>25</v>
      </c>
      <c r="C42" s="112"/>
      <c r="D42" s="112"/>
      <c r="E42" s="112"/>
      <c r="F42" s="112"/>
      <c r="G42" s="112"/>
      <c r="H42" s="113"/>
      <c r="I42" s="34"/>
    </row>
    <row r="43" spans="1:9" ht="12.95" customHeight="1" x14ac:dyDescent="0.2">
      <c r="A43" s="1"/>
      <c r="B43" s="8"/>
      <c r="C43" s="3"/>
      <c r="D43" s="3"/>
      <c r="E43" s="3"/>
      <c r="F43" s="3"/>
      <c r="G43" s="3"/>
      <c r="H43" s="1"/>
      <c r="I43" s="8"/>
    </row>
    <row r="44" spans="1:9" ht="12.95" customHeight="1" x14ac:dyDescent="0.2">
      <c r="A44" s="1"/>
      <c r="B44" s="117"/>
      <c r="C44" s="104"/>
      <c r="D44" s="104"/>
      <c r="E44" s="104"/>
      <c r="F44" s="104"/>
      <c r="G44" s="104"/>
      <c r="H44" s="105"/>
      <c r="I44" s="8"/>
    </row>
    <row r="45" spans="1:9" ht="12.95" customHeight="1" x14ac:dyDescent="0.2">
      <c r="A45" s="1"/>
      <c r="B45" s="111" t="s">
        <v>26</v>
      </c>
      <c r="C45" s="112"/>
      <c r="D45" s="112"/>
      <c r="E45" s="112"/>
      <c r="F45" s="112"/>
      <c r="G45" s="112"/>
      <c r="H45" s="113"/>
      <c r="I45" s="8"/>
    </row>
    <row r="46" spans="1:9" ht="12.95" customHeight="1" x14ac:dyDescent="0.2">
      <c r="A46" s="1"/>
      <c r="B46" s="13"/>
      <c r="C46" s="5"/>
      <c r="D46" s="5"/>
      <c r="E46" s="5"/>
      <c r="F46" s="5"/>
      <c r="G46" s="5"/>
      <c r="H46" s="33"/>
      <c r="I46" s="8"/>
    </row>
    <row r="47" spans="1:9" ht="12.95" customHeight="1" x14ac:dyDescent="0.2">
      <c r="B47" s="10"/>
      <c r="C47" s="10"/>
      <c r="D47" s="10"/>
      <c r="E47" s="10"/>
      <c r="F47" s="10"/>
      <c r="G47" s="10"/>
      <c r="H47" s="10"/>
    </row>
  </sheetData>
  <mergeCells count="27"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  <mergeCell ref="D39:H39"/>
    <mergeCell ref="B41:H41"/>
    <mergeCell ref="B42:H42"/>
    <mergeCell ref="B23:D23"/>
    <mergeCell ref="F15:H15"/>
    <mergeCell ref="B24:D24"/>
    <mergeCell ref="B25:D25"/>
    <mergeCell ref="B26:D26"/>
    <mergeCell ref="B3:H3"/>
    <mergeCell ref="B4:H4"/>
    <mergeCell ref="B10:D10"/>
    <mergeCell ref="B12:D12"/>
    <mergeCell ref="F14:H14"/>
    <mergeCell ref="D37:H37"/>
    <mergeCell ref="D5:F5"/>
    <mergeCell ref="F21:H21"/>
    <mergeCell ref="F17:H1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/>
  </sheetViews>
  <sheetFormatPr defaultRowHeight="12.75" x14ac:dyDescent="0.2"/>
  <cols>
    <col min="1" max="1" width="5.7109375" customWidth="1"/>
    <col min="2" max="2" width="80.7109375" customWidth="1"/>
    <col min="3" max="12" width="15.7109375" customWidth="1"/>
  </cols>
  <sheetData>
    <row r="1" spans="1:13" ht="17.45" customHeight="1" x14ac:dyDescent="0.3">
      <c r="A1" s="35"/>
      <c r="B1" s="127" t="s">
        <v>45</v>
      </c>
      <c r="C1" s="127"/>
      <c r="D1" s="50"/>
      <c r="E1" s="50"/>
      <c r="F1" s="50"/>
      <c r="G1" s="54"/>
      <c r="H1" s="54"/>
      <c r="I1" s="54"/>
      <c r="J1" s="54"/>
      <c r="K1" s="54"/>
      <c r="L1" s="54"/>
    </row>
    <row r="2" spans="1:13" ht="80.099999999999994" customHeight="1" x14ac:dyDescent="0.2">
      <c r="A2" s="128" t="s">
        <v>43</v>
      </c>
      <c r="B2" s="129" t="s">
        <v>46</v>
      </c>
      <c r="C2" s="125" t="s">
        <v>87</v>
      </c>
      <c r="D2" s="126" t="s">
        <v>88</v>
      </c>
      <c r="E2" s="126" t="s">
        <v>89</v>
      </c>
      <c r="F2" s="126"/>
      <c r="G2" s="125" t="s">
        <v>92</v>
      </c>
      <c r="H2" s="125"/>
      <c r="I2" s="125" t="s">
        <v>94</v>
      </c>
      <c r="J2" s="125"/>
      <c r="K2" s="125" t="s">
        <v>95</v>
      </c>
      <c r="L2" s="125"/>
      <c r="M2" s="34"/>
    </row>
    <row r="3" spans="1:13" ht="30.2" customHeight="1" x14ac:dyDescent="0.2">
      <c r="A3" s="128"/>
      <c r="B3" s="129"/>
      <c r="C3" s="125"/>
      <c r="D3" s="126"/>
      <c r="E3" s="130" t="s">
        <v>90</v>
      </c>
      <c r="F3" s="130" t="s">
        <v>91</v>
      </c>
      <c r="G3" s="124" t="s">
        <v>90</v>
      </c>
      <c r="H3" s="124" t="s">
        <v>93</v>
      </c>
      <c r="I3" s="124" t="s">
        <v>90</v>
      </c>
      <c r="J3" s="124" t="s">
        <v>93</v>
      </c>
      <c r="K3" s="124" t="s">
        <v>90</v>
      </c>
      <c r="L3" s="124" t="s">
        <v>96</v>
      </c>
      <c r="M3" s="34"/>
    </row>
    <row r="4" spans="1:13" ht="39.950000000000003" customHeight="1" x14ac:dyDescent="0.2">
      <c r="A4" s="128"/>
      <c r="B4" s="129"/>
      <c r="C4" s="125"/>
      <c r="D4" s="126"/>
      <c r="E4" s="130"/>
      <c r="F4" s="130"/>
      <c r="G4" s="124"/>
      <c r="H4" s="124"/>
      <c r="I4" s="124"/>
      <c r="J4" s="124"/>
      <c r="K4" s="124"/>
      <c r="L4" s="124"/>
      <c r="M4" s="34"/>
    </row>
    <row r="5" spans="1:13" x14ac:dyDescent="0.2">
      <c r="A5" s="37" t="s">
        <v>44</v>
      </c>
      <c r="B5" s="37" t="s">
        <v>47</v>
      </c>
      <c r="C5" s="37">
        <v>1</v>
      </c>
      <c r="D5" s="37">
        <v>2</v>
      </c>
      <c r="E5" s="37">
        <v>3</v>
      </c>
      <c r="F5" s="37">
        <v>4</v>
      </c>
      <c r="G5" s="37">
        <v>5</v>
      </c>
      <c r="H5" s="37">
        <v>6</v>
      </c>
      <c r="I5" s="37">
        <v>7</v>
      </c>
      <c r="J5" s="37">
        <v>8</v>
      </c>
      <c r="K5" s="37">
        <v>9</v>
      </c>
      <c r="L5" s="37">
        <v>10</v>
      </c>
      <c r="M5" s="34"/>
    </row>
    <row r="6" spans="1:13" ht="19.7" customHeight="1" x14ac:dyDescent="0.2">
      <c r="A6" s="38">
        <v>1</v>
      </c>
      <c r="B6" s="40" t="s">
        <v>48</v>
      </c>
      <c r="C6" s="48">
        <f t="shared" ref="C6:L6" si="0">SUM(C7,C10,C13,C14,C15,C21,C24,C25,C18,C19,C20)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  <c r="K6" s="48">
        <f t="shared" si="0"/>
        <v>0</v>
      </c>
      <c r="L6" s="48">
        <f t="shared" si="0"/>
        <v>0</v>
      </c>
      <c r="M6" s="34"/>
    </row>
    <row r="7" spans="1:13" ht="12.95" customHeight="1" x14ac:dyDescent="0.2">
      <c r="A7" s="38">
        <v>2</v>
      </c>
      <c r="B7" s="41" t="s">
        <v>49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34"/>
    </row>
    <row r="8" spans="1:13" ht="12.95" customHeight="1" x14ac:dyDescent="0.2">
      <c r="A8" s="38">
        <v>3</v>
      </c>
      <c r="B8" s="42" t="s">
        <v>50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34"/>
    </row>
    <row r="9" spans="1:13" ht="12.95" customHeight="1" x14ac:dyDescent="0.2">
      <c r="A9" s="38">
        <v>4</v>
      </c>
      <c r="B9" s="42" t="s">
        <v>51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34"/>
    </row>
    <row r="10" spans="1:13" ht="12.95" customHeight="1" x14ac:dyDescent="0.2">
      <c r="A10" s="38">
        <v>5</v>
      </c>
      <c r="B10" s="41" t="s">
        <v>52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34"/>
    </row>
    <row r="11" spans="1:13" ht="12.95" customHeight="1" x14ac:dyDescent="0.2">
      <c r="A11" s="38">
        <v>6</v>
      </c>
      <c r="B11" s="42" t="s">
        <v>53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34"/>
    </row>
    <row r="12" spans="1:13" ht="12.95" customHeight="1" x14ac:dyDescent="0.2">
      <c r="A12" s="38">
        <v>7</v>
      </c>
      <c r="B12" s="42" t="s">
        <v>54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34"/>
    </row>
    <row r="13" spans="1:13" ht="12.95" customHeight="1" x14ac:dyDescent="0.2">
      <c r="A13" s="38">
        <v>8</v>
      </c>
      <c r="B13" s="41" t="s">
        <v>55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34"/>
    </row>
    <row r="14" spans="1:13" ht="12.95" customHeight="1" x14ac:dyDescent="0.2">
      <c r="A14" s="38">
        <v>9</v>
      </c>
      <c r="B14" s="41" t="s">
        <v>56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34"/>
    </row>
    <row r="15" spans="1:13" ht="89.1" customHeight="1" x14ac:dyDescent="0.2">
      <c r="A15" s="38">
        <v>10</v>
      </c>
      <c r="B15" s="41" t="s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34"/>
    </row>
    <row r="16" spans="1:13" ht="12.95" customHeight="1" x14ac:dyDescent="0.2">
      <c r="A16" s="38">
        <v>11</v>
      </c>
      <c r="B16" s="42" t="s">
        <v>53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34"/>
    </row>
    <row r="17" spans="1:13" ht="12.95" customHeight="1" x14ac:dyDescent="0.2">
      <c r="A17" s="38">
        <v>12</v>
      </c>
      <c r="B17" s="42" t="s">
        <v>54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34"/>
    </row>
    <row r="18" spans="1:13" ht="12.95" customHeight="1" x14ac:dyDescent="0.2">
      <c r="A18" s="38">
        <v>13</v>
      </c>
      <c r="B18" s="43" t="s">
        <v>57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34"/>
    </row>
    <row r="19" spans="1:13" ht="12.95" customHeight="1" x14ac:dyDescent="0.2">
      <c r="A19" s="38">
        <v>14</v>
      </c>
      <c r="B19" s="43" t="s">
        <v>58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34"/>
    </row>
    <row r="20" spans="1:13" ht="12.95" customHeight="1" x14ac:dyDescent="0.2">
      <c r="A20" s="38">
        <v>15</v>
      </c>
      <c r="B20" s="43" t="s">
        <v>59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34"/>
    </row>
    <row r="21" spans="1:13" ht="25.7" customHeight="1" x14ac:dyDescent="0.2">
      <c r="A21" s="38">
        <v>16</v>
      </c>
      <c r="B21" s="41" t="s">
        <v>60</v>
      </c>
      <c r="C21" s="47">
        <f t="shared" ref="C21:L21" si="1">SUM(C22:C23)</f>
        <v>0</v>
      </c>
      <c r="D21" s="47">
        <f t="shared" si="1"/>
        <v>0</v>
      </c>
      <c r="E21" s="47">
        <f t="shared" si="1"/>
        <v>0</v>
      </c>
      <c r="F21" s="47">
        <f t="shared" si="1"/>
        <v>0</v>
      </c>
      <c r="G21" s="47">
        <f t="shared" si="1"/>
        <v>0</v>
      </c>
      <c r="H21" s="47">
        <f t="shared" si="1"/>
        <v>0</v>
      </c>
      <c r="I21" s="47">
        <f t="shared" si="1"/>
        <v>0</v>
      </c>
      <c r="J21" s="47">
        <f t="shared" si="1"/>
        <v>0</v>
      </c>
      <c r="K21" s="47">
        <f t="shared" si="1"/>
        <v>0</v>
      </c>
      <c r="L21" s="47">
        <f t="shared" si="1"/>
        <v>0</v>
      </c>
      <c r="M21" s="34"/>
    </row>
    <row r="22" spans="1:13" ht="12.95" customHeight="1" x14ac:dyDescent="0.2">
      <c r="A22" s="38">
        <v>17</v>
      </c>
      <c r="B22" s="44" t="s">
        <v>61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34"/>
    </row>
    <row r="23" spans="1:13" ht="12.95" customHeight="1" x14ac:dyDescent="0.2">
      <c r="A23" s="38">
        <v>18</v>
      </c>
      <c r="B23" s="44" t="s">
        <v>62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34"/>
    </row>
    <row r="24" spans="1:13" ht="38.450000000000003" customHeight="1" x14ac:dyDescent="0.2">
      <c r="A24" s="38">
        <v>19</v>
      </c>
      <c r="B24" s="41" t="s">
        <v>63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34"/>
    </row>
    <row r="25" spans="1:13" ht="12.95" customHeight="1" x14ac:dyDescent="0.2">
      <c r="A25" s="38">
        <v>20</v>
      </c>
      <c r="B25" s="41" t="s">
        <v>64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34"/>
    </row>
    <row r="26" spans="1:13" ht="12.95" customHeight="1" x14ac:dyDescent="0.2">
      <c r="A26" s="38">
        <v>21</v>
      </c>
      <c r="B26" s="42" t="s">
        <v>53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34"/>
    </row>
    <row r="27" spans="1:13" ht="12.95" customHeight="1" x14ac:dyDescent="0.2">
      <c r="A27" s="38">
        <v>22</v>
      </c>
      <c r="B27" s="42" t="s">
        <v>54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34"/>
    </row>
    <row r="28" spans="1:13" ht="19.7" customHeight="1" x14ac:dyDescent="0.2">
      <c r="A28" s="38">
        <v>23</v>
      </c>
      <c r="B28" s="40" t="s">
        <v>65</v>
      </c>
      <c r="C28" s="48">
        <f t="shared" ref="C28:L28" si="2">SUM(C29:C38)</f>
        <v>0</v>
      </c>
      <c r="D28" s="48">
        <f t="shared" si="2"/>
        <v>0</v>
      </c>
      <c r="E28" s="48">
        <f t="shared" si="2"/>
        <v>0</v>
      </c>
      <c r="F28" s="48">
        <f t="shared" si="2"/>
        <v>0</v>
      </c>
      <c r="G28" s="48">
        <f t="shared" si="2"/>
        <v>0</v>
      </c>
      <c r="H28" s="48">
        <f t="shared" si="2"/>
        <v>0</v>
      </c>
      <c r="I28" s="48">
        <f t="shared" si="2"/>
        <v>0</v>
      </c>
      <c r="J28" s="48">
        <f t="shared" si="2"/>
        <v>0</v>
      </c>
      <c r="K28" s="48">
        <f t="shared" si="2"/>
        <v>0</v>
      </c>
      <c r="L28" s="48">
        <f t="shared" si="2"/>
        <v>0</v>
      </c>
      <c r="M28" s="34"/>
    </row>
    <row r="29" spans="1:13" ht="12.95" customHeight="1" x14ac:dyDescent="0.2">
      <c r="A29" s="38">
        <v>24</v>
      </c>
      <c r="B29" s="41" t="s">
        <v>66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34"/>
    </row>
    <row r="30" spans="1:13" ht="12.95" customHeight="1" x14ac:dyDescent="0.2">
      <c r="A30" s="38">
        <v>25</v>
      </c>
      <c r="B30" s="41" t="s">
        <v>61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34"/>
    </row>
    <row r="31" spans="1:13" ht="12.95" customHeight="1" x14ac:dyDescent="0.2">
      <c r="A31" s="38">
        <v>26</v>
      </c>
      <c r="B31" s="41" t="s">
        <v>57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34"/>
    </row>
    <row r="32" spans="1:13" ht="12.95" customHeight="1" x14ac:dyDescent="0.2">
      <c r="A32" s="38">
        <v>27</v>
      </c>
      <c r="B32" s="41" t="s">
        <v>58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34"/>
    </row>
    <row r="33" spans="1:13" ht="51.4" customHeight="1" x14ac:dyDescent="0.2">
      <c r="A33" s="38">
        <v>28</v>
      </c>
      <c r="B33" s="41" t="s">
        <v>1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34"/>
    </row>
    <row r="34" spans="1:13" ht="25.7" customHeight="1" x14ac:dyDescent="0.2">
      <c r="A34" s="38">
        <v>29</v>
      </c>
      <c r="B34" s="41" t="s">
        <v>67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34"/>
    </row>
    <row r="35" spans="1:13" ht="12.95" customHeight="1" x14ac:dyDescent="0.2">
      <c r="A35" s="38">
        <v>30</v>
      </c>
      <c r="B35" s="41" t="s">
        <v>68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34"/>
    </row>
    <row r="36" spans="1:13" ht="12.95" customHeight="1" x14ac:dyDescent="0.2">
      <c r="A36" s="38">
        <v>31</v>
      </c>
      <c r="B36" s="41" t="s">
        <v>69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34"/>
    </row>
    <row r="37" spans="1:13" ht="12.95" customHeight="1" x14ac:dyDescent="0.2">
      <c r="A37" s="38">
        <v>32</v>
      </c>
      <c r="B37" s="41" t="s">
        <v>70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34"/>
    </row>
    <row r="38" spans="1:13" ht="63.4" customHeight="1" x14ac:dyDescent="0.2">
      <c r="A38" s="38">
        <v>33</v>
      </c>
      <c r="B38" s="41" t="s">
        <v>2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34"/>
    </row>
    <row r="39" spans="1:13" ht="19.7" customHeight="1" x14ac:dyDescent="0.2">
      <c r="A39" s="38">
        <v>34</v>
      </c>
      <c r="B39" s="40" t="s">
        <v>71</v>
      </c>
      <c r="C39" s="48">
        <f t="shared" ref="C39:L39" si="3">SUM(C40,C47,C48,C49)</f>
        <v>10082</v>
      </c>
      <c r="D39" s="48">
        <f t="shared" si="3"/>
        <v>25849475.790002301</v>
      </c>
      <c r="E39" s="48">
        <f t="shared" si="3"/>
        <v>8435</v>
      </c>
      <c r="F39" s="48">
        <f t="shared" si="3"/>
        <v>23728125.010001399</v>
      </c>
      <c r="G39" s="48">
        <f t="shared" si="3"/>
        <v>253</v>
      </c>
      <c r="H39" s="48">
        <f t="shared" si="3"/>
        <v>1158245.8500000001</v>
      </c>
      <c r="I39" s="48">
        <f t="shared" si="3"/>
        <v>39</v>
      </c>
      <c r="J39" s="48">
        <f t="shared" si="3"/>
        <v>54758.020000000004</v>
      </c>
      <c r="K39" s="48">
        <f t="shared" si="3"/>
        <v>1353</v>
      </c>
      <c r="L39" s="48">
        <f t="shared" si="3"/>
        <v>2495566.1500000297</v>
      </c>
      <c r="M39" s="34"/>
    </row>
    <row r="40" spans="1:13" ht="12.95" customHeight="1" x14ac:dyDescent="0.2">
      <c r="A40" s="38">
        <v>35</v>
      </c>
      <c r="B40" s="41" t="s">
        <v>72</v>
      </c>
      <c r="C40" s="47">
        <f t="shared" ref="C40:L40" si="4">SUM(C41,C44)</f>
        <v>0</v>
      </c>
      <c r="D40" s="47">
        <f t="shared" si="4"/>
        <v>0</v>
      </c>
      <c r="E40" s="47">
        <f t="shared" si="4"/>
        <v>0</v>
      </c>
      <c r="F40" s="47">
        <f t="shared" si="4"/>
        <v>0</v>
      </c>
      <c r="G40" s="47">
        <f t="shared" si="4"/>
        <v>0</v>
      </c>
      <c r="H40" s="47">
        <f t="shared" si="4"/>
        <v>0</v>
      </c>
      <c r="I40" s="47">
        <f t="shared" si="4"/>
        <v>0</v>
      </c>
      <c r="J40" s="47">
        <f t="shared" si="4"/>
        <v>0</v>
      </c>
      <c r="K40" s="47">
        <f t="shared" si="4"/>
        <v>0</v>
      </c>
      <c r="L40" s="47">
        <f t="shared" si="4"/>
        <v>0</v>
      </c>
      <c r="M40" s="34"/>
    </row>
    <row r="41" spans="1:13" ht="12.95" customHeight="1" x14ac:dyDescent="0.2">
      <c r="A41" s="38">
        <v>36</v>
      </c>
      <c r="B41" s="41" t="s">
        <v>73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34"/>
    </row>
    <row r="42" spans="1:13" ht="12.95" customHeight="1" x14ac:dyDescent="0.2">
      <c r="A42" s="38">
        <v>37</v>
      </c>
      <c r="B42" s="42" t="s">
        <v>74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34"/>
    </row>
    <row r="43" spans="1:13" ht="12.95" customHeight="1" x14ac:dyDescent="0.2">
      <c r="A43" s="38">
        <v>38</v>
      </c>
      <c r="B43" s="42" t="s">
        <v>51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4"/>
    </row>
    <row r="44" spans="1:13" ht="12.95" customHeight="1" x14ac:dyDescent="0.2">
      <c r="A44" s="38">
        <v>39</v>
      </c>
      <c r="B44" s="41" t="s">
        <v>75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34"/>
    </row>
    <row r="45" spans="1:13" ht="12.95" customHeight="1" x14ac:dyDescent="0.2">
      <c r="A45" s="38">
        <v>40</v>
      </c>
      <c r="B45" s="42" t="s">
        <v>76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34"/>
    </row>
    <row r="46" spans="1:13" ht="12.95" customHeight="1" x14ac:dyDescent="0.2">
      <c r="A46" s="38">
        <v>41</v>
      </c>
      <c r="B46" s="42" t="s">
        <v>54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34"/>
    </row>
    <row r="47" spans="1:13" ht="25.7" customHeight="1" x14ac:dyDescent="0.2">
      <c r="A47" s="38">
        <v>42</v>
      </c>
      <c r="B47" s="41" t="s">
        <v>77</v>
      </c>
      <c r="C47" s="47">
        <v>9218</v>
      </c>
      <c r="D47" s="47">
        <v>23867340.1900023</v>
      </c>
      <c r="E47" s="47">
        <v>7943</v>
      </c>
      <c r="F47" s="47">
        <v>22636737.410001401</v>
      </c>
      <c r="G47" s="47">
        <v>245</v>
      </c>
      <c r="H47" s="47">
        <v>1139922.8500000001</v>
      </c>
      <c r="I47" s="47">
        <v>32</v>
      </c>
      <c r="J47" s="47">
        <v>45574.62</v>
      </c>
      <c r="K47" s="47">
        <v>997</v>
      </c>
      <c r="L47" s="47">
        <v>1621322.8500000299</v>
      </c>
      <c r="M47" s="34"/>
    </row>
    <row r="48" spans="1:13" ht="12.95" customHeight="1" x14ac:dyDescent="0.2">
      <c r="A48" s="38">
        <v>43</v>
      </c>
      <c r="B48" s="41" t="s">
        <v>78</v>
      </c>
      <c r="C48" s="47">
        <v>848</v>
      </c>
      <c r="D48" s="47">
        <v>1970226.8</v>
      </c>
      <c r="E48" s="47">
        <v>478</v>
      </c>
      <c r="F48" s="47">
        <v>1080967.3999999999</v>
      </c>
      <c r="G48" s="47">
        <v>8</v>
      </c>
      <c r="H48" s="47">
        <v>18323</v>
      </c>
      <c r="I48" s="47">
        <v>6</v>
      </c>
      <c r="J48" s="47">
        <v>8439</v>
      </c>
      <c r="K48" s="47">
        <v>355</v>
      </c>
      <c r="L48" s="47">
        <v>873499</v>
      </c>
      <c r="M48" s="34"/>
    </row>
    <row r="49" spans="1:13" ht="38.450000000000003" customHeight="1" x14ac:dyDescent="0.2">
      <c r="A49" s="38">
        <v>44</v>
      </c>
      <c r="B49" s="41" t="s">
        <v>79</v>
      </c>
      <c r="C49" s="47">
        <v>16</v>
      </c>
      <c r="D49" s="47">
        <v>11908.8</v>
      </c>
      <c r="E49" s="47">
        <v>14</v>
      </c>
      <c r="F49" s="47">
        <v>10420.200000000001</v>
      </c>
      <c r="G49" s="47">
        <v>0</v>
      </c>
      <c r="H49" s="47">
        <v>0</v>
      </c>
      <c r="I49" s="47">
        <v>1</v>
      </c>
      <c r="J49" s="47">
        <v>744.4</v>
      </c>
      <c r="K49" s="47">
        <v>1</v>
      </c>
      <c r="L49" s="47">
        <v>744.3</v>
      </c>
      <c r="M49" s="34"/>
    </row>
    <row r="50" spans="1:13" ht="19.7" customHeight="1" x14ac:dyDescent="0.2">
      <c r="A50" s="38">
        <v>45</v>
      </c>
      <c r="B50" s="40" t="s">
        <v>80</v>
      </c>
      <c r="C50" s="48">
        <f t="shared" ref="C50:L50" si="5">SUM(C51:C54)</f>
        <v>5</v>
      </c>
      <c r="D50" s="48">
        <f t="shared" si="5"/>
        <v>525.51</v>
      </c>
      <c r="E50" s="48">
        <f t="shared" si="5"/>
        <v>4</v>
      </c>
      <c r="F50" s="48">
        <f t="shared" si="5"/>
        <v>476.63</v>
      </c>
      <c r="G50" s="48">
        <f t="shared" si="5"/>
        <v>0</v>
      </c>
      <c r="H50" s="48">
        <f t="shared" si="5"/>
        <v>0</v>
      </c>
      <c r="I50" s="48">
        <f t="shared" si="5"/>
        <v>0</v>
      </c>
      <c r="J50" s="48">
        <f t="shared" si="5"/>
        <v>0</v>
      </c>
      <c r="K50" s="48">
        <f t="shared" si="5"/>
        <v>1</v>
      </c>
      <c r="L50" s="48">
        <f t="shared" si="5"/>
        <v>74.430000000000007</v>
      </c>
      <c r="M50" s="34"/>
    </row>
    <row r="51" spans="1:13" ht="12.95" customHeight="1" x14ac:dyDescent="0.2">
      <c r="A51" s="38">
        <v>46</v>
      </c>
      <c r="B51" s="41" t="s">
        <v>81</v>
      </c>
      <c r="C51" s="47">
        <v>1</v>
      </c>
      <c r="D51" s="47">
        <v>37.22</v>
      </c>
      <c r="E51" s="47">
        <v>1</v>
      </c>
      <c r="F51" s="47">
        <v>37.200000000000003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34"/>
    </row>
    <row r="52" spans="1:13" ht="12.95" customHeight="1" x14ac:dyDescent="0.2">
      <c r="A52" s="38">
        <v>47</v>
      </c>
      <c r="B52" s="41" t="s">
        <v>82</v>
      </c>
      <c r="C52" s="47">
        <v>3</v>
      </c>
      <c r="D52" s="47">
        <v>223.29</v>
      </c>
      <c r="E52" s="47">
        <v>2</v>
      </c>
      <c r="F52" s="47">
        <v>174.43</v>
      </c>
      <c r="G52" s="47">
        <v>0</v>
      </c>
      <c r="H52" s="47">
        <v>0</v>
      </c>
      <c r="I52" s="47">
        <v>0</v>
      </c>
      <c r="J52" s="47">
        <v>0</v>
      </c>
      <c r="K52" s="47">
        <v>1</v>
      </c>
      <c r="L52" s="47">
        <v>74.430000000000007</v>
      </c>
      <c r="M52" s="34"/>
    </row>
    <row r="53" spans="1:13" ht="51.4" customHeight="1" x14ac:dyDescent="0.2">
      <c r="A53" s="38">
        <v>48</v>
      </c>
      <c r="B53" s="41" t="s">
        <v>3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34"/>
    </row>
    <row r="54" spans="1:13" ht="12.95" customHeight="1" x14ac:dyDescent="0.2">
      <c r="A54" s="38">
        <v>49</v>
      </c>
      <c r="B54" s="41" t="s">
        <v>83</v>
      </c>
      <c r="C54" s="47">
        <v>1</v>
      </c>
      <c r="D54" s="47">
        <v>265</v>
      </c>
      <c r="E54" s="47">
        <v>1</v>
      </c>
      <c r="F54" s="47">
        <v>265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34"/>
    </row>
    <row r="55" spans="1:13" ht="19.7" customHeight="1" x14ac:dyDescent="0.2">
      <c r="A55" s="38">
        <v>50</v>
      </c>
      <c r="B55" s="40" t="s">
        <v>84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34"/>
    </row>
    <row r="56" spans="1:13" ht="19.7" customHeight="1" x14ac:dyDescent="0.2">
      <c r="A56" s="38">
        <v>51</v>
      </c>
      <c r="B56" s="45" t="s">
        <v>85</v>
      </c>
      <c r="C56" s="48">
        <f t="shared" ref="C56:L56" si="6">SUM(C6,C28,C39,C50,C55)</f>
        <v>10087</v>
      </c>
      <c r="D56" s="48">
        <f t="shared" si="6"/>
        <v>25850001.300002303</v>
      </c>
      <c r="E56" s="48">
        <f t="shared" si="6"/>
        <v>8439</v>
      </c>
      <c r="F56" s="48">
        <f t="shared" si="6"/>
        <v>23728601.640001398</v>
      </c>
      <c r="G56" s="48">
        <f t="shared" si="6"/>
        <v>253</v>
      </c>
      <c r="H56" s="48">
        <f t="shared" si="6"/>
        <v>1158245.8500000001</v>
      </c>
      <c r="I56" s="48">
        <f t="shared" si="6"/>
        <v>39</v>
      </c>
      <c r="J56" s="48">
        <f t="shared" si="6"/>
        <v>54758.020000000004</v>
      </c>
      <c r="K56" s="48">
        <f t="shared" si="6"/>
        <v>1354</v>
      </c>
      <c r="L56" s="48">
        <f t="shared" si="6"/>
        <v>2495640.5800000299</v>
      </c>
      <c r="M56" s="34"/>
    </row>
    <row r="57" spans="1:13" ht="12.95" customHeight="1" x14ac:dyDescent="0.2">
      <c r="A57" s="38">
        <v>52</v>
      </c>
      <c r="B57" s="44" t="s">
        <v>86</v>
      </c>
      <c r="C57" s="47">
        <v>1</v>
      </c>
      <c r="D57" s="47">
        <v>1190.8800000000001</v>
      </c>
      <c r="E57" s="47">
        <v>1</v>
      </c>
      <c r="F57" s="47">
        <v>1190.8800000000001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34"/>
    </row>
    <row r="58" spans="1:13" ht="12.2" customHeight="1" x14ac:dyDescent="0.2">
      <c r="A58" s="39"/>
      <c r="B58" s="39"/>
      <c r="C58" s="49"/>
      <c r="D58" s="51"/>
      <c r="E58" s="51"/>
      <c r="F58" s="51"/>
      <c r="G58" s="49"/>
      <c r="H58" s="49"/>
      <c r="I58" s="49"/>
      <c r="J58" s="49"/>
      <c r="K58" s="49"/>
      <c r="L58" s="49"/>
    </row>
    <row r="59" spans="1:13" ht="12.95" customHeight="1" x14ac:dyDescent="0.2">
      <c r="B59" s="46"/>
      <c r="C59" s="16"/>
      <c r="D59" s="52"/>
      <c r="E59" s="52"/>
      <c r="F59" s="52"/>
      <c r="G59" s="16"/>
      <c r="H59" s="16"/>
      <c r="I59" s="16"/>
      <c r="J59" s="16"/>
      <c r="K59" s="16"/>
      <c r="L59" s="16"/>
    </row>
    <row r="60" spans="1:13" ht="12.95" customHeight="1" x14ac:dyDescent="0.2">
      <c r="B60" s="46"/>
      <c r="C60" s="16"/>
      <c r="D60" s="52"/>
      <c r="E60" s="52"/>
      <c r="F60" s="52"/>
      <c r="G60" s="16"/>
      <c r="H60" s="16"/>
      <c r="I60" s="16"/>
      <c r="J60" s="16"/>
      <c r="K60" s="16"/>
      <c r="L60" s="16"/>
    </row>
    <row r="61" spans="1:13" ht="12.95" customHeight="1" x14ac:dyDescent="0.2">
      <c r="B61" s="46"/>
    </row>
    <row r="76" spans="4:4" ht="12.2" customHeight="1" x14ac:dyDescent="0.2">
      <c r="D76" s="53"/>
    </row>
  </sheetData>
  <mergeCells count="17">
    <mergeCell ref="B1:C1"/>
    <mergeCell ref="A2:A4"/>
    <mergeCell ref="B2:B4"/>
    <mergeCell ref="E3:E4"/>
    <mergeCell ref="F3:F4"/>
    <mergeCell ref="G2:H2"/>
    <mergeCell ref="G3:G4"/>
    <mergeCell ref="H3:H4"/>
    <mergeCell ref="E2:F2"/>
    <mergeCell ref="C2:C4"/>
    <mergeCell ref="L3:L4"/>
    <mergeCell ref="K2:L2"/>
    <mergeCell ref="I2:J2"/>
    <mergeCell ref="I3:I4"/>
    <mergeCell ref="D2:D4"/>
    <mergeCell ref="K3:K4"/>
    <mergeCell ref="J3:J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/>
  </sheetViews>
  <sheetFormatPr defaultRowHeight="12.75" x14ac:dyDescent="0.2"/>
  <cols>
    <col min="1" max="1" width="5.7109375" customWidth="1"/>
    <col min="2" max="2" width="50.7109375" customWidth="1"/>
    <col min="3" max="7" width="20.7109375" customWidth="1"/>
  </cols>
  <sheetData>
    <row r="1" spans="1:8" ht="18.95" customHeight="1" x14ac:dyDescent="0.2">
      <c r="A1" s="55"/>
      <c r="B1" s="63" t="s">
        <v>97</v>
      </c>
      <c r="C1" s="63"/>
      <c r="D1" s="63"/>
      <c r="E1" s="55"/>
      <c r="F1" s="55"/>
    </row>
    <row r="2" spans="1:8" ht="12.95" customHeight="1" x14ac:dyDescent="0.2">
      <c r="A2" s="56"/>
      <c r="B2" s="64"/>
      <c r="C2" s="64"/>
      <c r="D2" s="64"/>
      <c r="E2" s="56"/>
      <c r="F2" s="56"/>
      <c r="G2" s="54"/>
    </row>
    <row r="3" spans="1:8" ht="63" x14ac:dyDescent="0.2">
      <c r="A3" s="57" t="s">
        <v>43</v>
      </c>
      <c r="B3" s="135" t="s">
        <v>98</v>
      </c>
      <c r="C3" s="136"/>
      <c r="D3" s="137"/>
      <c r="E3" s="57" t="s">
        <v>124</v>
      </c>
      <c r="F3" s="57" t="s">
        <v>90</v>
      </c>
      <c r="G3" s="57" t="s">
        <v>96</v>
      </c>
      <c r="H3" s="34"/>
    </row>
    <row r="4" spans="1:8" x14ac:dyDescent="0.2">
      <c r="A4" s="36" t="s">
        <v>44</v>
      </c>
      <c r="B4" s="141" t="s">
        <v>47</v>
      </c>
      <c r="C4" s="142"/>
      <c r="D4" s="143"/>
      <c r="E4" s="36">
        <v>1</v>
      </c>
      <c r="F4" s="36">
        <v>2</v>
      </c>
      <c r="G4" s="36">
        <v>3</v>
      </c>
      <c r="H4" s="34"/>
    </row>
    <row r="5" spans="1:8" x14ac:dyDescent="0.2">
      <c r="A5" s="38">
        <v>1</v>
      </c>
      <c r="B5" s="138" t="s">
        <v>99</v>
      </c>
      <c r="C5" s="139"/>
      <c r="D5" s="140"/>
      <c r="E5" s="48"/>
      <c r="F5" s="48">
        <f>SUM(F6:F26)</f>
        <v>1235</v>
      </c>
      <c r="G5" s="48">
        <f>SUM(G6:G26)</f>
        <v>2186172.6799999932</v>
      </c>
      <c r="H5" s="34"/>
    </row>
    <row r="6" spans="1:8" x14ac:dyDescent="0.2">
      <c r="A6" s="38">
        <v>2</v>
      </c>
      <c r="B6" s="131" t="s">
        <v>100</v>
      </c>
      <c r="C6" s="132"/>
      <c r="D6" s="133"/>
      <c r="E6" s="80" t="s">
        <v>125</v>
      </c>
      <c r="F6" s="47">
        <v>288</v>
      </c>
      <c r="G6" s="47">
        <v>493905.71999999799</v>
      </c>
      <c r="H6" s="34"/>
    </row>
    <row r="7" spans="1:8" x14ac:dyDescent="0.2">
      <c r="A7" s="38">
        <v>3</v>
      </c>
      <c r="B7" s="131" t="s">
        <v>101</v>
      </c>
      <c r="C7" s="132"/>
      <c r="D7" s="133"/>
      <c r="E7" s="80" t="s">
        <v>126</v>
      </c>
      <c r="F7" s="47">
        <v>0</v>
      </c>
      <c r="G7" s="47">
        <v>0</v>
      </c>
      <c r="H7" s="34"/>
    </row>
    <row r="8" spans="1:8" x14ac:dyDescent="0.2">
      <c r="A8" s="38">
        <v>4</v>
      </c>
      <c r="B8" s="131" t="s">
        <v>4</v>
      </c>
      <c r="C8" s="132"/>
      <c r="D8" s="133"/>
      <c r="E8" s="80" t="s">
        <v>127</v>
      </c>
      <c r="F8" s="47">
        <v>0</v>
      </c>
      <c r="G8" s="47">
        <v>0</v>
      </c>
      <c r="H8" s="34"/>
    </row>
    <row r="9" spans="1:8" x14ac:dyDescent="0.2">
      <c r="A9" s="38">
        <v>5</v>
      </c>
      <c r="B9" s="131" t="s">
        <v>5</v>
      </c>
      <c r="C9" s="132"/>
      <c r="D9" s="133"/>
      <c r="E9" s="80" t="s">
        <v>128</v>
      </c>
      <c r="F9" s="47">
        <v>0</v>
      </c>
      <c r="G9" s="47">
        <v>0</v>
      </c>
      <c r="H9" s="34"/>
    </row>
    <row r="10" spans="1:8" x14ac:dyDescent="0.2">
      <c r="A10" s="38">
        <v>6</v>
      </c>
      <c r="B10" s="131" t="s">
        <v>102</v>
      </c>
      <c r="C10" s="132"/>
      <c r="D10" s="133"/>
      <c r="E10" s="80" t="s">
        <v>129</v>
      </c>
      <c r="F10" s="47">
        <v>0</v>
      </c>
      <c r="G10" s="47">
        <v>0</v>
      </c>
      <c r="H10" s="34"/>
    </row>
    <row r="11" spans="1:8" x14ac:dyDescent="0.2">
      <c r="A11" s="38">
        <v>7</v>
      </c>
      <c r="B11" s="131" t="s">
        <v>103</v>
      </c>
      <c r="C11" s="132"/>
      <c r="D11" s="133"/>
      <c r="E11" s="80" t="s">
        <v>130</v>
      </c>
      <c r="F11" s="47">
        <v>0</v>
      </c>
      <c r="G11" s="47">
        <v>0</v>
      </c>
      <c r="H11" s="34"/>
    </row>
    <row r="12" spans="1:8" x14ac:dyDescent="0.2">
      <c r="A12" s="38">
        <v>8</v>
      </c>
      <c r="B12" s="131" t="s">
        <v>104</v>
      </c>
      <c r="C12" s="132"/>
      <c r="D12" s="133"/>
      <c r="E12" s="80" t="s">
        <v>131</v>
      </c>
      <c r="F12" s="47">
        <v>29</v>
      </c>
      <c r="G12" s="47">
        <v>55226.6</v>
      </c>
      <c r="H12" s="34"/>
    </row>
    <row r="13" spans="1:8" x14ac:dyDescent="0.2">
      <c r="A13" s="38">
        <v>9</v>
      </c>
      <c r="B13" s="131" t="s">
        <v>105</v>
      </c>
      <c r="C13" s="132"/>
      <c r="D13" s="133"/>
      <c r="E13" s="80" t="s">
        <v>132</v>
      </c>
      <c r="F13" s="47">
        <v>50</v>
      </c>
      <c r="G13" s="47">
        <v>94594.4</v>
      </c>
      <c r="H13" s="34"/>
    </row>
    <row r="14" spans="1:8" x14ac:dyDescent="0.2">
      <c r="A14" s="38">
        <v>10</v>
      </c>
      <c r="B14" s="131" t="s">
        <v>106</v>
      </c>
      <c r="C14" s="132"/>
      <c r="D14" s="133"/>
      <c r="E14" s="80" t="s">
        <v>133</v>
      </c>
      <c r="F14" s="47">
        <v>460</v>
      </c>
      <c r="G14" s="47">
        <v>799308.59999999497</v>
      </c>
      <c r="H14" s="34"/>
    </row>
    <row r="15" spans="1:8" x14ac:dyDescent="0.2">
      <c r="A15" s="38">
        <v>11</v>
      </c>
      <c r="B15" s="131" t="s">
        <v>107</v>
      </c>
      <c r="C15" s="132"/>
      <c r="D15" s="133"/>
      <c r="E15" s="80" t="s">
        <v>134</v>
      </c>
      <c r="F15" s="47">
        <v>147</v>
      </c>
      <c r="G15" s="47">
        <v>248154.8</v>
      </c>
      <c r="H15" s="34"/>
    </row>
    <row r="16" spans="1:8" x14ac:dyDescent="0.2">
      <c r="A16" s="38">
        <v>12</v>
      </c>
      <c r="B16" s="131" t="s">
        <v>108</v>
      </c>
      <c r="C16" s="132"/>
      <c r="D16" s="133"/>
      <c r="E16" s="80" t="s">
        <v>135</v>
      </c>
      <c r="F16" s="47">
        <v>0</v>
      </c>
      <c r="G16" s="47">
        <v>0</v>
      </c>
      <c r="H16" s="34"/>
    </row>
    <row r="17" spans="1:10" x14ac:dyDescent="0.2">
      <c r="A17" s="38">
        <v>13</v>
      </c>
      <c r="B17" s="131" t="s">
        <v>109</v>
      </c>
      <c r="C17" s="132"/>
      <c r="D17" s="133"/>
      <c r="E17" s="80" t="s">
        <v>136</v>
      </c>
      <c r="F17" s="47">
        <v>16</v>
      </c>
      <c r="G17" s="47">
        <v>30379.5</v>
      </c>
      <c r="H17" s="34"/>
    </row>
    <row r="18" spans="1:10" x14ac:dyDescent="0.2">
      <c r="A18" s="38">
        <v>14</v>
      </c>
      <c r="B18" s="131" t="s">
        <v>110</v>
      </c>
      <c r="C18" s="132"/>
      <c r="D18" s="133"/>
      <c r="E18" s="80" t="s">
        <v>137</v>
      </c>
      <c r="F18" s="47">
        <v>182</v>
      </c>
      <c r="G18" s="47">
        <v>338079.36</v>
      </c>
      <c r="H18" s="34"/>
    </row>
    <row r="19" spans="1:10" x14ac:dyDescent="0.2">
      <c r="A19" s="38">
        <v>15</v>
      </c>
      <c r="B19" s="131" t="s">
        <v>111</v>
      </c>
      <c r="C19" s="132"/>
      <c r="D19" s="133"/>
      <c r="E19" s="80" t="s">
        <v>138</v>
      </c>
      <c r="F19" s="47">
        <v>40</v>
      </c>
      <c r="G19" s="47">
        <v>70022.7</v>
      </c>
      <c r="H19" s="34"/>
    </row>
    <row r="20" spans="1:10" x14ac:dyDescent="0.2">
      <c r="A20" s="38">
        <v>16</v>
      </c>
      <c r="B20" s="131" t="s">
        <v>6</v>
      </c>
      <c r="C20" s="132"/>
      <c r="D20" s="133"/>
      <c r="E20" s="80" t="s">
        <v>139</v>
      </c>
      <c r="F20" s="47">
        <v>0</v>
      </c>
      <c r="G20" s="47">
        <v>0</v>
      </c>
      <c r="H20" s="34"/>
    </row>
    <row r="21" spans="1:10" x14ac:dyDescent="0.2">
      <c r="A21" s="38">
        <v>17</v>
      </c>
      <c r="B21" s="131" t="s">
        <v>112</v>
      </c>
      <c r="C21" s="132"/>
      <c r="D21" s="133"/>
      <c r="E21" s="80" t="s">
        <v>140</v>
      </c>
      <c r="F21" s="47">
        <v>0</v>
      </c>
      <c r="G21" s="47">
        <v>0</v>
      </c>
      <c r="H21" s="34"/>
    </row>
    <row r="22" spans="1:10" x14ac:dyDescent="0.2">
      <c r="A22" s="38">
        <v>18</v>
      </c>
      <c r="B22" s="131" t="s">
        <v>113</v>
      </c>
      <c r="C22" s="132"/>
      <c r="D22" s="133"/>
      <c r="E22" s="80" t="s">
        <v>141</v>
      </c>
      <c r="F22" s="47">
        <v>9</v>
      </c>
      <c r="G22" s="47">
        <v>17693.599999999999</v>
      </c>
      <c r="H22" s="34"/>
    </row>
    <row r="23" spans="1:10" x14ac:dyDescent="0.2">
      <c r="A23" s="38">
        <v>19</v>
      </c>
      <c r="B23" s="131" t="s">
        <v>7</v>
      </c>
      <c r="C23" s="132"/>
      <c r="D23" s="133"/>
      <c r="E23" s="80" t="s">
        <v>142</v>
      </c>
      <c r="F23" s="47">
        <v>14</v>
      </c>
      <c r="G23" s="47">
        <v>38807.4</v>
      </c>
      <c r="H23" s="34"/>
    </row>
    <row r="24" spans="1:10" x14ac:dyDescent="0.2">
      <c r="A24" s="38">
        <v>20</v>
      </c>
      <c r="B24" s="131" t="s">
        <v>8</v>
      </c>
      <c r="C24" s="132"/>
      <c r="D24" s="133"/>
      <c r="E24" s="80" t="s">
        <v>143</v>
      </c>
      <c r="F24" s="47">
        <v>0</v>
      </c>
      <c r="G24" s="47">
        <v>0</v>
      </c>
      <c r="H24" s="34"/>
    </row>
    <row r="25" spans="1:10" x14ac:dyDescent="0.2">
      <c r="A25" s="38">
        <v>21</v>
      </c>
      <c r="B25" s="131" t="s">
        <v>9</v>
      </c>
      <c r="C25" s="132"/>
      <c r="D25" s="133"/>
      <c r="E25" s="80" t="s">
        <v>144</v>
      </c>
      <c r="F25" s="47">
        <v>0</v>
      </c>
      <c r="G25" s="47">
        <v>0</v>
      </c>
      <c r="H25" s="34"/>
    </row>
    <row r="26" spans="1:10" x14ac:dyDescent="0.2">
      <c r="A26" s="38">
        <v>22</v>
      </c>
      <c r="B26" s="131" t="s">
        <v>114</v>
      </c>
      <c r="C26" s="132"/>
      <c r="D26" s="133"/>
      <c r="E26" s="80" t="s">
        <v>145</v>
      </c>
      <c r="F26" s="47">
        <v>0</v>
      </c>
      <c r="G26" s="47">
        <v>0</v>
      </c>
      <c r="H26" s="34"/>
    </row>
    <row r="27" spans="1:10" x14ac:dyDescent="0.2">
      <c r="A27" s="38">
        <v>23</v>
      </c>
      <c r="B27" s="134" t="s">
        <v>115</v>
      </c>
      <c r="C27" s="134"/>
      <c r="D27" s="134"/>
      <c r="E27" s="80" t="s">
        <v>146</v>
      </c>
      <c r="F27" s="47">
        <v>0</v>
      </c>
      <c r="G27" s="47">
        <v>0</v>
      </c>
      <c r="H27" s="34"/>
    </row>
    <row r="28" spans="1:10" x14ac:dyDescent="0.2">
      <c r="A28" s="38">
        <v>24</v>
      </c>
      <c r="B28" s="134" t="s">
        <v>10</v>
      </c>
      <c r="C28" s="134"/>
      <c r="D28" s="134"/>
      <c r="E28" s="80" t="s">
        <v>147</v>
      </c>
      <c r="F28" s="47">
        <v>0</v>
      </c>
      <c r="G28" s="47">
        <v>0</v>
      </c>
      <c r="H28" s="34"/>
    </row>
    <row r="29" spans="1:10" x14ac:dyDescent="0.2">
      <c r="A29" s="38">
        <v>25</v>
      </c>
      <c r="B29" s="134" t="s">
        <v>116</v>
      </c>
      <c r="C29" s="134"/>
      <c r="D29" s="134"/>
      <c r="E29" s="80" t="s">
        <v>148</v>
      </c>
      <c r="F29" s="47">
        <v>0</v>
      </c>
      <c r="G29" s="47">
        <v>0</v>
      </c>
      <c r="H29" s="34"/>
    </row>
    <row r="30" spans="1:10" x14ac:dyDescent="0.2">
      <c r="A30" s="38">
        <v>26</v>
      </c>
      <c r="B30" s="134" t="s">
        <v>117</v>
      </c>
      <c r="C30" s="134"/>
      <c r="D30" s="134"/>
      <c r="E30" s="80" t="s">
        <v>149</v>
      </c>
      <c r="F30" s="47">
        <v>0</v>
      </c>
      <c r="G30" s="47">
        <v>0</v>
      </c>
      <c r="H30" s="34"/>
    </row>
    <row r="31" spans="1:10" ht="12.95" customHeight="1" x14ac:dyDescent="0.2">
      <c r="A31" s="10"/>
      <c r="B31" s="10"/>
      <c r="C31" s="10"/>
      <c r="D31" s="10"/>
      <c r="E31" s="10"/>
      <c r="F31" s="10"/>
      <c r="G31" s="39"/>
    </row>
    <row r="32" spans="1:10" ht="15.95" customHeight="1" x14ac:dyDescent="0.25">
      <c r="A32" s="58"/>
      <c r="B32" s="65" t="s">
        <v>118</v>
      </c>
      <c r="C32" s="73"/>
      <c r="D32" s="77"/>
      <c r="E32" s="81"/>
      <c r="F32" s="85"/>
      <c r="H32" s="89"/>
      <c r="I32" s="89"/>
      <c r="J32" s="89"/>
    </row>
    <row r="33" spans="1:10" ht="15.95" customHeight="1" x14ac:dyDescent="0.25">
      <c r="A33" s="59"/>
      <c r="B33" s="66"/>
      <c r="C33" s="74" t="s">
        <v>123</v>
      </c>
      <c r="D33" s="78"/>
      <c r="E33" s="74" t="s">
        <v>150</v>
      </c>
      <c r="H33" s="90"/>
      <c r="I33" s="3"/>
      <c r="J33" s="3"/>
    </row>
    <row r="34" spans="1:10" ht="14.45" customHeight="1" x14ac:dyDescent="0.2">
      <c r="A34" s="60"/>
      <c r="B34" s="67" t="s">
        <v>119</v>
      </c>
      <c r="C34" s="73"/>
      <c r="D34" s="79"/>
      <c r="E34" s="82"/>
      <c r="F34" s="86"/>
      <c r="H34" s="83"/>
      <c r="I34" s="3"/>
      <c r="J34" s="3"/>
    </row>
    <row r="35" spans="1:10" ht="14.45" customHeight="1" x14ac:dyDescent="0.2">
      <c r="A35" s="60"/>
      <c r="B35" s="68"/>
      <c r="C35" s="74" t="s">
        <v>123</v>
      </c>
      <c r="E35" s="74" t="s">
        <v>150</v>
      </c>
      <c r="H35" s="83"/>
      <c r="I35" s="3"/>
      <c r="J35" s="3"/>
    </row>
    <row r="36" spans="1:10" x14ac:dyDescent="0.2">
      <c r="A36" s="3"/>
      <c r="B36" s="68"/>
      <c r="C36" s="75"/>
      <c r="H36" s="91"/>
      <c r="I36" s="91"/>
      <c r="J36" s="62"/>
    </row>
    <row r="37" spans="1:10" ht="15" x14ac:dyDescent="0.25">
      <c r="A37" s="61"/>
      <c r="B37" s="69" t="s">
        <v>120</v>
      </c>
      <c r="C37" s="145"/>
      <c r="D37" s="145"/>
      <c r="E37" s="83"/>
      <c r="H37" s="92"/>
      <c r="I37" s="91"/>
      <c r="J37" s="62"/>
    </row>
    <row r="38" spans="1:10" ht="15" x14ac:dyDescent="0.2">
      <c r="A38" s="61"/>
      <c r="B38" s="70" t="s">
        <v>121</v>
      </c>
      <c r="C38" s="144"/>
      <c r="D38" s="144"/>
      <c r="E38" s="84"/>
      <c r="H38" s="93"/>
      <c r="I38" s="93"/>
      <c r="J38" s="93"/>
    </row>
    <row r="39" spans="1:10" ht="15" x14ac:dyDescent="0.25">
      <c r="A39" s="62"/>
      <c r="B39" s="71" t="s">
        <v>122</v>
      </c>
      <c r="C39" s="144"/>
      <c r="D39" s="144"/>
      <c r="F39" s="87" t="s">
        <v>151</v>
      </c>
      <c r="H39" s="91"/>
      <c r="I39" s="91"/>
      <c r="J39" s="62"/>
    </row>
    <row r="40" spans="1:10" ht="12.95" customHeight="1" x14ac:dyDescent="0.2">
      <c r="A40" s="62"/>
      <c r="B40" s="18"/>
      <c r="C40" s="76"/>
      <c r="D40" s="76"/>
      <c r="E40" s="3"/>
      <c r="F40" s="10"/>
      <c r="G40" s="88"/>
      <c r="H40" s="91"/>
      <c r="I40" s="91"/>
      <c r="J40" s="62"/>
    </row>
    <row r="41" spans="1:10" ht="12.95" customHeight="1" x14ac:dyDescent="0.2">
      <c r="A41" s="3"/>
      <c r="B41" s="72"/>
      <c r="C41" s="72"/>
      <c r="D41" s="72"/>
      <c r="E41" s="3"/>
      <c r="F41" s="3"/>
      <c r="G41" s="3"/>
      <c r="H41" s="3"/>
      <c r="I41" s="3"/>
      <c r="J41" s="3"/>
    </row>
  </sheetData>
  <mergeCells count="31">
    <mergeCell ref="C37:D37"/>
    <mergeCell ref="C38:D38"/>
    <mergeCell ref="B26:D26"/>
    <mergeCell ref="B27:D27"/>
    <mergeCell ref="B28:D28"/>
    <mergeCell ref="B17:D17"/>
    <mergeCell ref="B18:D18"/>
    <mergeCell ref="B19:D19"/>
    <mergeCell ref="C39:D39"/>
    <mergeCell ref="B22:D22"/>
    <mergeCell ref="B23:D23"/>
    <mergeCell ref="B24:D24"/>
    <mergeCell ref="B25:D25"/>
    <mergeCell ref="B11:D11"/>
    <mergeCell ref="B12:D12"/>
    <mergeCell ref="B13:D13"/>
    <mergeCell ref="B21:D21"/>
    <mergeCell ref="B15:D15"/>
    <mergeCell ref="B3:D3"/>
    <mergeCell ref="B5:D5"/>
    <mergeCell ref="B6:D6"/>
    <mergeCell ref="B7:D7"/>
    <mergeCell ref="B8:D8"/>
    <mergeCell ref="B20:D20"/>
    <mergeCell ref="B4:D4"/>
    <mergeCell ref="B9:D9"/>
    <mergeCell ref="B14:D14"/>
    <mergeCell ref="B10:D10"/>
    <mergeCell ref="B16:D16"/>
    <mergeCell ref="B29:D29"/>
    <mergeCell ref="B30:D3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титульний</vt:lpstr>
      <vt:lpstr>розділ 1</vt:lpstr>
      <vt:lpstr>розділ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МАЦЕЦКА Євген Іванович</dc:creator>
  <cp:lastModifiedBy>МАЦЕЦКА Євген Іванович</cp:lastModifiedBy>
  <dcterms:created xsi:type="dcterms:W3CDTF">2023-02-17T08:37:39Z</dcterms:created>
  <dcterms:modified xsi:type="dcterms:W3CDTF">2023-02-17T08:37:39Z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 річний 2022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DB74C04B</vt:lpwstr>
  </property>
  <property fmtid="{D5CDD505-2E9C-101B-9397-08002B2CF9AE}" pid="9" name="Підрозділ">
    <vt:lpwstr>Сьомий апеляційний адміністративний суд</vt:lpwstr>
  </property>
  <property fmtid="{D5CDD505-2E9C-101B-9397-08002B2CF9AE}" pid="10" name="ПідрозділID">
    <vt:i4>4856</vt:i4>
  </property>
  <property fmtid="{D5CDD505-2E9C-101B-9397-08002B2CF9AE}" pid="11" name="Початок періоду">
    <vt:filetime>2021-12-31T22:00:00Z</vt:filetime>
  </property>
  <property fmtid="{D5CDD505-2E9C-101B-9397-08002B2CF9AE}" pid="12" name="Кінець періоду">
    <vt:filetime>2022-12-30T22:00:00Z</vt:filetime>
  </property>
  <property fmtid="{D5CDD505-2E9C-101B-9397-08002B2CF9AE}" pid="13" name="Період">
    <vt:lpwstr>2022 рік</vt:lpwstr>
  </property>
</Properties>
</file>